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250" windowHeight="12570" tabRatio="631" activeTab="0"/>
  </bookViews>
  <sheets>
    <sheet name="zlecenie NQAC" sheetId="1" r:id="rId1"/>
    <sheet name="Parametry NQAC " sheetId="2" r:id="rId2"/>
    <sheet name="Błonnik pokarmowy" sheetId="3" r:id="rId3"/>
    <sheet name="Azotany potencjometrycznie-BIAS" sheetId="4" r:id="rId4"/>
    <sheet name="Cukry LI vs AOAC" sheetId="5" r:id="rId5"/>
    <sheet name="Arkusz1" sheetId="6" state="hidden" r:id="rId6"/>
  </sheets>
  <definedNames>
    <definedName name="_xlnm._FilterDatabase" localSheetId="1" hidden="1">'Parametry NQAC '!$A$5:$F$203</definedName>
    <definedName name="_xlnm.Print_Area" localSheetId="3">'Azotany potencjometrycznie-BIAS'!$A$1:$N$3</definedName>
    <definedName name="_xlnm.Print_Area" localSheetId="2">'Błonnik pokarmowy'!$B$1:$N$39</definedName>
    <definedName name="_xlnm.Print_Area" localSheetId="4">'Cukry LI vs AOAC'!$A$1:$N$3</definedName>
    <definedName name="_xlnm.Print_Area" localSheetId="1">'Parametry NQAC '!$A$1:$F$202</definedName>
    <definedName name="_xlnm.Print_Area" localSheetId="0">'zlecenie NQAC'!$A$1:$M$47</definedName>
    <definedName name="Z_51986699_474F_4B96_9DD7_11204C4D8B24_.wvu.PrintArea" localSheetId="1" hidden="1">'Parametry NQAC '!$A$2:$F$3</definedName>
    <definedName name="Z_7254577C_64BC_45BD_B7F0_8776234BF2F5_.wvu.PrintArea" localSheetId="1" hidden="1">'Parametry NQAC '!$A$2:$F$3</definedName>
  </definedNames>
  <calcPr fullCalcOnLoad="1"/>
</workbook>
</file>

<file path=xl/comments1.xml><?xml version="1.0" encoding="utf-8"?>
<comments xmlns="http://schemas.openxmlformats.org/spreadsheetml/2006/main">
  <authors>
    <author>Agnieszka Wróbel-Błoniarz</author>
    <author>PLWrobelAg</author>
  </authors>
  <commentList>
    <comment ref="F24" authorId="0">
      <text>
        <r>
          <rPr>
            <sz val="9"/>
            <rFont val="Tahoma"/>
            <family val="2"/>
          </rPr>
          <t>Wymagania własne
Wymagania prawne</t>
        </r>
      </text>
    </comment>
    <comment ref="H24" authorId="0">
      <text>
        <r>
          <rPr>
            <sz val="9"/>
            <rFont val="Tahoma"/>
            <family val="2"/>
          </rPr>
          <t>Monitoring
Zwolnienie</t>
        </r>
      </text>
    </comment>
    <comment ref="G24" authorId="0">
      <text>
        <r>
          <rPr>
            <sz val="8"/>
            <rFont val="Tahoma"/>
            <family val="2"/>
          </rPr>
          <t>Poniżej 0 st.C
Zakres 2-5 st.C
Temperatura pokojowa</t>
        </r>
      </text>
    </comment>
    <comment ref="I24" authorId="0">
      <text>
        <r>
          <rPr>
            <sz val="8"/>
            <rFont val="Tahoma"/>
            <family val="2"/>
          </rPr>
          <t xml:space="preserve">poniżej </t>
        </r>
        <r>
          <rPr>
            <sz val="8"/>
            <color indexed="39"/>
            <rFont val="Tahoma"/>
            <family val="2"/>
          </rPr>
          <t>15</t>
        </r>
        <r>
          <rPr>
            <sz val="8"/>
            <rFont val="Tahoma"/>
            <family val="2"/>
          </rPr>
          <t xml:space="preserve">%
</t>
        </r>
        <r>
          <rPr>
            <sz val="8"/>
            <color indexed="39"/>
            <rFont val="Tahoma"/>
            <family val="2"/>
          </rPr>
          <t>15</t>
        </r>
        <r>
          <rPr>
            <sz val="8"/>
            <rFont val="Tahoma"/>
            <family val="2"/>
          </rPr>
          <t>-25%
25-30%
powyżej 30%</t>
        </r>
      </text>
    </comment>
    <comment ref="J24" authorId="0">
      <text>
        <r>
          <rPr>
            <sz val="8"/>
            <rFont val="Tahoma"/>
            <family val="2"/>
          </rPr>
          <t>proszę podać wartość</t>
        </r>
      </text>
    </comment>
    <comment ref="B24" authorId="1">
      <text>
        <r>
          <rPr>
            <b/>
            <sz val="18"/>
            <rFont val="Tahoma"/>
            <family val="2"/>
          </rPr>
          <t>wybierz typ matrycy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Agnieszka Wróbel-Błoniarz</author>
  </authors>
  <commentList>
    <comment ref="A5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Proszę przesortować parametry po X</t>
        </r>
      </text>
    </comment>
  </commentList>
</comments>
</file>

<file path=xl/sharedStrings.xml><?xml version="1.0" encoding="utf-8"?>
<sst xmlns="http://schemas.openxmlformats.org/spreadsheetml/2006/main" count="551" uniqueCount="440">
  <si>
    <t>Telefon:</t>
  </si>
  <si>
    <t>Fax:</t>
  </si>
  <si>
    <t>email:</t>
  </si>
  <si>
    <t>Osoba kontaktowa:</t>
  </si>
  <si>
    <t>data i podpis Zleceniodawcy</t>
  </si>
  <si>
    <t>4. Wszystkie zmiany do zlecenia zostaną odnotowane na niniejszym dokumencie</t>
  </si>
  <si>
    <t>5. Laboratorium informuje, że jeżeli Klient nie wskaże metodyki badawczej Laboratorium zastosuje metodykę najlepszą według własnej wiedzy i przyjmie, że Klient wyraża na to zgodę.</t>
  </si>
  <si>
    <t>Dane kontaktowe:</t>
  </si>
  <si>
    <t>UWAGI: Pola oznaczone szarym kolorem wypełnia pracownik laboratorium</t>
  </si>
  <si>
    <t>**Fakturę wystawić na:</t>
  </si>
  <si>
    <t>**Fakturę wysłać do:</t>
  </si>
  <si>
    <t>ETU</t>
  </si>
  <si>
    <t>PTU</t>
  </si>
  <si>
    <t>PRACOWNIA AZOTANÓW</t>
  </si>
  <si>
    <t>Sprawozdanie z badań wydać w języku:</t>
  </si>
  <si>
    <t>polskim</t>
  </si>
  <si>
    <t>angielskim</t>
  </si>
  <si>
    <t>PRACOWNIA WARTOŚCI ODŻYWCZYCH</t>
  </si>
  <si>
    <t>Producent / Dostawca</t>
  </si>
  <si>
    <t>Oznakowanie przez Klienta</t>
  </si>
  <si>
    <t>PRACOWNIA PESTYCYDÓW I METALI</t>
  </si>
  <si>
    <t>PARAMETRY FIZYKOCHEMICZNE</t>
  </si>
  <si>
    <t>4507-C4-LAB-AMI-IP-001, wyd. 8 z dnia 27-11-2013</t>
  </si>
  <si>
    <t>Metodyki jak podano poniżej oraz powyżej</t>
  </si>
  <si>
    <t>Matryce jak podano poniżej oraz powyżej</t>
  </si>
  <si>
    <t>nasycone</t>
  </si>
  <si>
    <t>glukoza</t>
  </si>
  <si>
    <t>fruktoza</t>
  </si>
  <si>
    <t>sacharoza</t>
  </si>
  <si>
    <t>maltoza</t>
  </si>
  <si>
    <t>laktoza</t>
  </si>
  <si>
    <t>węglowodany ogółem *</t>
  </si>
  <si>
    <t>węglowodany przyswajalne *</t>
  </si>
  <si>
    <t>[A] Wydawnictwo Metodyczne
Państwowy Zakład Higieny 2005, „Oznaczanie patuliny w soku jabłkowym i przetworach z jabłek, w tym produktach dla niemowląt i małych dzieci, metodą wysokosprawnej chromatografii cieczowej z oczyszczaniem do fazy stałej (SPE)</t>
  </si>
  <si>
    <t>środki spożywcze</t>
  </si>
  <si>
    <t>1. Wyniki badań akredytowanych ilościowych będą podawane wraz z ich niepewnością pomiaru. Podane wartości niepewności stanowią niepewność rozszerzoną przy poziomie ufności ok. 95% i współczynniku rozszerzenia k=2</t>
  </si>
  <si>
    <t>owoce i warzywa, koncentraty spożywcze, środki specjalnego przeznaczenia żywieniowego</t>
  </si>
  <si>
    <t xml:space="preserve">Identyfikacja próbki / Uwagi / Zaznacz dodatkowe dane             </t>
  </si>
  <si>
    <t>Ditiokarbaminiany</t>
  </si>
  <si>
    <t>Metoda GC-MS</t>
  </si>
  <si>
    <t>Metoda LC-MS-MS</t>
  </si>
  <si>
    <t>Patulina</t>
  </si>
  <si>
    <t>Metoda HPLC</t>
  </si>
  <si>
    <t>Tłuszcz</t>
  </si>
  <si>
    <t>Metoda Weibulla -Stoldta</t>
  </si>
  <si>
    <t>Węglowodany</t>
  </si>
  <si>
    <t>z wyliczenia</t>
  </si>
  <si>
    <t>Azotany</t>
  </si>
  <si>
    <t>Azotyny</t>
  </si>
  <si>
    <t>Metoda potencjometryczna</t>
  </si>
  <si>
    <t>Metoda refraktometryczna</t>
  </si>
  <si>
    <t xml:space="preserve"> pH</t>
  </si>
  <si>
    <t>Witamina C</t>
  </si>
  <si>
    <t>Metoda miareczkowa</t>
  </si>
  <si>
    <t>PRACOWNIA MIKROBIOLOGICZNA</t>
  </si>
  <si>
    <t>Azot całkowity</t>
  </si>
  <si>
    <t>Metoda wagowa</t>
  </si>
  <si>
    <t>Metoda grawimetryczna</t>
  </si>
  <si>
    <t>Metoda płytkowa 
(posiew wgłębny)</t>
  </si>
  <si>
    <t xml:space="preserve">Metoda płytkowa
(posiew powierzchniowy) </t>
  </si>
  <si>
    <t>Metoda płytkowa
(posiew powierzchniowy)</t>
  </si>
  <si>
    <t>Metoda płytkowa 
(posiew wgłębny)
temperatura inkubacji 30°C</t>
  </si>
  <si>
    <t>Próba termostatowa 42 °C / 7 dni</t>
  </si>
  <si>
    <t>Próba termostatowa 55 °C / 5 dni</t>
  </si>
  <si>
    <t>Metoda posiewu rysowego
temperatura inkubacji 30 °C</t>
  </si>
  <si>
    <t>Metoda posiewu rysowego
temperatura inkubacji 55 °C</t>
  </si>
  <si>
    <t>Metoda filtracji membranowej</t>
  </si>
  <si>
    <t>Próba termostatowa 30 °C / 7 dni</t>
  </si>
  <si>
    <t>Normy i/lub udokumentowane procedury badawcze</t>
  </si>
  <si>
    <t>Badane obiekty / Grupa obiektów</t>
  </si>
  <si>
    <t>Badane cechy</t>
  </si>
  <si>
    <t>Metody badawcze / pomiarowe / jednostka</t>
  </si>
  <si>
    <t>Dane dotyczące próbek</t>
  </si>
  <si>
    <t>Cel pobrania próbki 1)</t>
  </si>
  <si>
    <t>Typ próbki 1)</t>
  </si>
  <si>
    <t>Kod NQAC Rzeszów</t>
  </si>
  <si>
    <t>uwagi</t>
  </si>
  <si>
    <t>[A] PN-EN 12396-2:2002 Część 2</t>
  </si>
  <si>
    <t>żywność pochodzenia roślinnego o niskiej zawartości tłuszczu - owoce i warzywa, koncentraty spożywcze, środki specjalnego przeznaczenia żywieniowego</t>
  </si>
  <si>
    <t>Metoda FAAS</t>
  </si>
  <si>
    <t>Metoda miareczkowa Kjeldahla</t>
  </si>
  <si>
    <t>Popiół całkowity</t>
  </si>
  <si>
    <t>Metoda wysokosprawnej chromatografii cieczowej z detekcją refraktometryczną 
(HPLC-RID)</t>
  </si>
  <si>
    <t>Metoda chromatografii gazowej z detegcją płomieniowo-jonizacyjną 
(GC-FID)</t>
  </si>
  <si>
    <t>mono-nienasycone</t>
  </si>
  <si>
    <t>poli-nienasycone</t>
  </si>
  <si>
    <t>izomery trans</t>
  </si>
  <si>
    <t>Ekstrakt ogólny</t>
  </si>
  <si>
    <t>Metoda miareczkowania potencjometrycznego</t>
  </si>
  <si>
    <t>data i podpis Pracownika Rejestracji Zleceń</t>
  </si>
  <si>
    <t xml:space="preserve">Data i godzina przyjęcia próbek: </t>
  </si>
  <si>
    <t>Ilość zleconych próbek:</t>
  </si>
  <si>
    <t>Uwagi:</t>
  </si>
  <si>
    <t xml:space="preserve">Stan próbek przy odbiorze: </t>
  </si>
  <si>
    <t>prawidłowy/nieprawidłowy*</t>
  </si>
  <si>
    <t>2. Zleceniodawca ma prawo uczestniczyc w badaniach jako obserwator 
na warunkach obowiązujących w laboratorium</t>
  </si>
  <si>
    <t>3. Zleceniodawca ma prawo złożenia reklamacji na wykonane badania 
w terminie 14 dni od daty otrzymania Sprawozdania z badań</t>
  </si>
  <si>
    <t>Wymagania własne</t>
  </si>
  <si>
    <t>Wymagania prawne</t>
  </si>
  <si>
    <t xml:space="preserve">Monitoring </t>
  </si>
  <si>
    <t>Zwolnienie</t>
  </si>
  <si>
    <t>LI.00-718-2</t>
  </si>
  <si>
    <t>Zaznacz parametry badawcze i przesortuj po X</t>
  </si>
  <si>
    <t>↓</t>
  </si>
  <si>
    <t>temperatura pokojowa</t>
  </si>
  <si>
    <t xml:space="preserve">Literatura naukowa podaje wiele metod oznaczania błonnika pokarmowego, a wynika to z różnorodności substancji wchodzącym w jego skład. </t>
  </si>
  <si>
    <t>Klasyfikacja skłaników błonnika przedstawia się następująco:</t>
  </si>
  <si>
    <r>
      <t xml:space="preserve">Nasza metoda oparta jest na AOAC 985.29, która jak uwidacznia poniższy diagram wykazuje ograniczenia w oznaczaniu: skrobi opornej (RS), polidekstrozy i opornych maltodekstryn, a także nie uwzględnianie większości niskocząsteczkowych rozpuszczalnych (LMW) składników błonnika m.in. </t>
    </r>
    <r>
      <rPr>
        <b/>
        <sz val="10"/>
        <rFont val="Arial"/>
        <family val="2"/>
      </rPr>
      <t>Inuliny</t>
    </r>
  </si>
  <si>
    <t>Azotany potencjometrycznie - 4507-C4-LAB-ACA-IP-002, wyd. 3 z dnia 08-12-2014</t>
  </si>
  <si>
    <t>SPÓJRZ INFO O BIASie</t>
  </si>
  <si>
    <r>
      <t>poniżej 0*</t>
    </r>
    <r>
      <rPr>
        <sz val="10"/>
        <rFont val="Arial"/>
        <family val="2"/>
      </rPr>
      <t>C</t>
    </r>
  </si>
  <si>
    <r>
      <t>zakres 2-5*</t>
    </r>
    <r>
      <rPr>
        <sz val="10"/>
        <rFont val="Arial"/>
        <family val="2"/>
      </rPr>
      <t>C</t>
    </r>
  </si>
  <si>
    <t>SPÓJRZ INFO O BŁONNIKU POKARMOWYM</t>
  </si>
  <si>
    <t>Warunki przechowywania próbki w NQAC 1)</t>
  </si>
  <si>
    <t>Kod próbki/próbek:</t>
  </si>
  <si>
    <t>!!! Jeżeli próbka posiada jakiekolwiek właściwości niebezpieczne, należy o nich poinformować laboratorium !!!
Żółte komórki są polami OBOWIĄZKOWYMI do wypełnienia</t>
  </si>
  <si>
    <t>Wielkość próbki</t>
  </si>
  <si>
    <t>poniżej 20%</t>
  </si>
  <si>
    <t>powyżej 20%</t>
  </si>
  <si>
    <t>Metoda płytkowa 
(posiew wgłębny)
temperatura inkubacji 42°C</t>
  </si>
  <si>
    <t>woda</t>
  </si>
  <si>
    <t>Metoda płytkowa 
(posiew wgłębny)
temperatura inkubacji 55°C</t>
  </si>
  <si>
    <t>Wartość energetyczna</t>
  </si>
  <si>
    <t>Przewidywana zawartość sumy cukrów</t>
  </si>
  <si>
    <t>25 - 30%</t>
  </si>
  <si>
    <t>powyżej 30%</t>
  </si>
  <si>
    <t>6. Dzień rejestracji zlecenia jest liczony jako "dzień zero" potrzebny na przygotowanie oraz logistykę próbki. 
Rejestracja rozpoczyna się w momencie uzyskania pełnych informacji dotyczących próbki od Klienta w przypadku nieprawidłowego oznakowania lub złego stanu próbki. Minimalna wymagana wielkość próbki potrzebnej do pojedynczej analizy to:
* Pestycydy (w tym ETU-PTU i Dithiocarbaminiany), Mykotoksyny, Metale: 250g lub 250 ml;
* Wartości odżywcze, Fizykochemia, Azotany (azotyny) i Mikrobiologia- badania żywności: 200g lub 200 ml
* Próbki wody dla Mikrobiologii: 400 ml</t>
  </si>
  <si>
    <t>Białko z obliczeń (Nx6,25 / Nx6,38)</t>
  </si>
  <si>
    <t>[kcal]</t>
  </si>
  <si>
    <t>[kJ]</t>
  </si>
  <si>
    <t>[A] PN-EN ISO 6222:2004</t>
  </si>
  <si>
    <t>[A] PN-EN ISO 7899-2:2004</t>
  </si>
  <si>
    <t>LI-00.957-1</t>
  </si>
  <si>
    <t>Metoda posiewu rysowego
temperatura inkubacji 42 °C</t>
  </si>
  <si>
    <t>Sterylność handlowa produktów spożywczych o pH &lt; 4,5</t>
  </si>
  <si>
    <t>Sterylność handlowa produktów spożywczych o pH ≥ 4,5</t>
  </si>
  <si>
    <t>Batch</t>
  </si>
  <si>
    <t>Metoda spektrofotometryczna (FIA)</t>
  </si>
  <si>
    <r>
      <t xml:space="preserve">Opis próbki (max.40 znaków) </t>
    </r>
    <r>
      <rPr>
        <b/>
        <vertAlign val="superscript"/>
        <sz val="10"/>
        <rFont val="Arial"/>
        <family val="2"/>
      </rPr>
      <t>1)</t>
    </r>
  </si>
  <si>
    <r>
      <rPr>
        <b/>
        <sz val="14"/>
        <rFont val="Arial"/>
        <family val="2"/>
      </rPr>
      <t>Zakres badań i metodyki - parametry chemiczne i mikrobiologiczne (Zakładka - 1)</t>
    </r>
  </si>
  <si>
    <r>
      <rPr>
        <b/>
        <sz val="13"/>
        <rFont val="Arial"/>
        <family val="2"/>
      </rPr>
      <t>BIG 8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(białko, tłuszcz, popiół całkowity, sucha masa, cukry, kwasy tłuszczowe, błonnik pokarmowy TDF, węglowodany i wartość energetyczna, sód)</t>
    </r>
  </si>
  <si>
    <r>
      <t xml:space="preserve">PROSZĘ WSKAZAĆ METODĘ DLA OZNACZENIA </t>
    </r>
    <r>
      <rPr>
        <b/>
        <i/>
        <u val="single"/>
        <sz val="10"/>
        <rFont val="Arial"/>
        <family val="2"/>
      </rPr>
      <t>SUCHEJ MASY / WILGOCI</t>
    </r>
    <r>
      <rPr>
        <b/>
        <i/>
        <sz val="10"/>
        <rFont val="Arial"/>
        <family val="2"/>
      </rPr>
      <t>, W PRZECIWNYM RAZIE LABORATORIUM WYBIERZE JĄ WEDŁUG SWOJEJ NAJLEPSZEJ WIEDZY</t>
    </r>
  </si>
  <si>
    <r>
      <t xml:space="preserve">Kwasowość ogólna 
</t>
    </r>
    <r>
      <rPr>
        <sz val="13"/>
        <rFont val="Arial"/>
        <family val="2"/>
      </rPr>
      <t>(kwas jabłkowy)</t>
    </r>
  </si>
  <si>
    <r>
      <t xml:space="preserve">Kwasowość ogólna 
</t>
    </r>
    <r>
      <rPr>
        <sz val="13"/>
        <rFont val="Arial"/>
        <family val="2"/>
      </rPr>
      <t>(kwas winowy)</t>
    </r>
  </si>
  <si>
    <r>
      <t xml:space="preserve">Kwasowość ogólna 
</t>
    </r>
    <r>
      <rPr>
        <sz val="13"/>
        <rFont val="Arial"/>
        <family val="2"/>
      </rPr>
      <t>(kwas cytrynowy)</t>
    </r>
  </si>
  <si>
    <r>
      <rPr>
        <b/>
        <sz val="13"/>
        <rFont val="Arial"/>
        <family val="2"/>
      </rPr>
      <t xml:space="preserve">Liczba Enterobacteriaceae </t>
    </r>
    <r>
      <rPr>
        <sz val="12"/>
        <rFont val="Arial"/>
        <family val="2"/>
      </rPr>
      <t xml:space="preserve">
Zakres:
od 10 jtk/g</t>
    </r>
  </si>
  <si>
    <r>
      <t xml:space="preserve">Trwałość 
</t>
    </r>
    <r>
      <rPr>
        <sz val="12"/>
        <rFont val="Arial"/>
        <family val="2"/>
      </rPr>
      <t>Ocena po inkubacji</t>
    </r>
  </si>
  <si>
    <r>
      <t xml:space="preserve">Liczba bakterii grupy coli </t>
    </r>
    <r>
      <rPr>
        <sz val="13"/>
        <rFont val="Arial"/>
        <family val="2"/>
      </rPr>
      <t xml:space="preserve">
</t>
    </r>
    <r>
      <rPr>
        <sz val="12"/>
        <rFont val="Arial"/>
        <family val="2"/>
      </rPr>
      <t xml:space="preserve">Zakres:
od 1 jtk/100ml
</t>
    </r>
    <r>
      <rPr>
        <b/>
        <sz val="12"/>
        <rFont val="Arial"/>
        <family val="2"/>
      </rPr>
      <t>Obecność bakterii grupy coli w badanej objętości próbki</t>
    </r>
  </si>
  <si>
    <r>
      <t xml:space="preserve">Liczba Escherichia coli 
</t>
    </r>
    <r>
      <rPr>
        <sz val="12"/>
        <rFont val="Arial"/>
        <family val="2"/>
      </rPr>
      <t xml:space="preserve">Zakres:
od 1 jtk/100ml
</t>
    </r>
    <r>
      <rPr>
        <b/>
        <sz val="12"/>
        <rFont val="Arial"/>
        <family val="2"/>
      </rPr>
      <t>Obecność Escherichia coli w badanej objętości próbki</t>
    </r>
  </si>
  <si>
    <r>
      <t xml:space="preserve">Liczba enterokoków kałowych </t>
    </r>
    <r>
      <rPr>
        <sz val="13"/>
        <rFont val="Arial"/>
        <family val="2"/>
      </rPr>
      <t xml:space="preserve">
</t>
    </r>
    <r>
      <rPr>
        <sz val="12"/>
        <rFont val="Arial"/>
        <family val="2"/>
      </rPr>
      <t xml:space="preserve">Zakres:
od 1 jtk/100ml
</t>
    </r>
    <r>
      <rPr>
        <b/>
        <sz val="12"/>
        <rFont val="Arial"/>
        <family val="2"/>
      </rPr>
      <t>Obecność enterokoków kalowych w badanej objętości próbki</t>
    </r>
  </si>
  <si>
    <r>
      <t>Liczba Clostridium perfringens 
(łącznie ze sporami)</t>
    </r>
    <r>
      <rPr>
        <sz val="13"/>
        <rFont val="Arial"/>
        <family val="2"/>
      </rPr>
      <t xml:space="preserve">
</t>
    </r>
    <r>
      <rPr>
        <sz val="12"/>
        <rFont val="Arial"/>
        <family val="2"/>
      </rPr>
      <t>Zakres:
od 1 jtk/100ml</t>
    </r>
  </si>
  <si>
    <r>
      <t>Liczba Enterobacteriaceae</t>
    </r>
    <r>
      <rPr>
        <sz val="13"/>
        <rFont val="Arial"/>
        <family val="2"/>
      </rPr>
      <t xml:space="preserve">
</t>
    </r>
    <r>
      <rPr>
        <sz val="12"/>
        <rFont val="Arial"/>
        <family val="2"/>
      </rPr>
      <t>Zakres:
od 10 jtk/wymaz</t>
    </r>
  </si>
  <si>
    <t>brak możliwości analizowania nivalenolu w koncentratach</t>
  </si>
  <si>
    <t>[A] PN-EN ISO 14673-3:2004</t>
  </si>
  <si>
    <t>owoce i warzywa i ich przetwory, środki specjalnego przeznaczenia żywieniowego</t>
  </si>
  <si>
    <t>[A] PN-ISO 21527-1:2009</t>
  </si>
  <si>
    <t>[A] PN-ISO 21527-2:2009</t>
  </si>
  <si>
    <t>Istnieje możliwość oznaczenia azotanów za pomocą szybkiej metody z wykorzystaniem jonoselektywnej elektrody. Metoda ta jest praktyczna i użyteczna w przypadkach, gdy znany i określony jest dopuszczalny limit zawartości azotanów w badanej próbce.
Dla metody tej został określony BIAS względem metody referencyjnej, jaką jest metoda spektrofotometryczna (FIA) i wynosi on 40 mg/kg. Jest to szczególnie ważne w przypadku wyniku zbliżonego do dopuszczalnego limitu - w takich sytuacjach zaleca się jego weryfikację z wykorzystaniem metody referencyjnej jaką jest: PN-EN ISO 14673-3:2004</t>
  </si>
  <si>
    <t>Uwagi</t>
  </si>
  <si>
    <t>Metoda</t>
  </si>
  <si>
    <t>Parametry badawcze / Technika badawcza</t>
  </si>
  <si>
    <t>R - Mięso</t>
  </si>
  <si>
    <t>R - Orzechy i nasiona</t>
  </si>
  <si>
    <t>R - Owoce</t>
  </si>
  <si>
    <t>R - Produkty mleczne</t>
  </si>
  <si>
    <t>R - Ryby i owoce morza</t>
  </si>
  <si>
    <t>R - Skrobia i pochodne (mąki)</t>
  </si>
  <si>
    <t>R - Warzywa</t>
  </si>
  <si>
    <t>R - Oleje i tłuszcze</t>
  </si>
  <si>
    <t>R - Drożdże</t>
  </si>
  <si>
    <t>R - Słodycze i miód</t>
  </si>
  <si>
    <t>R - Premix</t>
  </si>
  <si>
    <t>R - Cukier</t>
  </si>
  <si>
    <t>R - Aromaty</t>
  </si>
  <si>
    <t>R - Dodatki</t>
  </si>
  <si>
    <t>R - Barwniki</t>
  </si>
  <si>
    <t>ENV - Woda i wymazy</t>
  </si>
  <si>
    <t>F - Kawy</t>
  </si>
  <si>
    <t>F - Czekolada</t>
  </si>
  <si>
    <t>F - Produkty kulinarne</t>
  </si>
  <si>
    <t>F - Mleko i produkty mleczne</t>
  </si>
  <si>
    <t>F - Żywność wegańska (VEGAN)</t>
  </si>
  <si>
    <t>F - Kanapki</t>
  </si>
  <si>
    <t>F - Wyroby mięsne i wędliny</t>
  </si>
  <si>
    <t>F - Mrożonki i lody</t>
  </si>
  <si>
    <t>Próbka</t>
  </si>
  <si>
    <t>Batch / LOT</t>
  </si>
  <si>
    <t xml:space="preserve">   6 dni kalendarzowych (ZPRD) dodatkowo płatne</t>
  </si>
  <si>
    <r>
      <t xml:space="preserve">Opis próbki (typ matrycy) </t>
    </r>
    <r>
      <rPr>
        <b/>
        <vertAlign val="superscript"/>
        <sz val="10"/>
        <rFont val="Arial"/>
        <family val="2"/>
      </rPr>
      <t>1)</t>
    </r>
  </si>
  <si>
    <t>F - Napoje</t>
  </si>
  <si>
    <t>F - Napoje w proszku</t>
  </si>
  <si>
    <t>F - Odzywki dla doroslych</t>
  </si>
  <si>
    <t>F - Słodycze</t>
  </si>
  <si>
    <t>R - Przyprawy I zioła</t>
  </si>
  <si>
    <t>R - Rosliny straczkowe - bób, groch, soczewica, fasola, itp.</t>
  </si>
  <si>
    <t>Sterylność handlowa produktów spożywczych o pH &lt; 4,0</t>
  </si>
  <si>
    <t>PN-ISO 21527-1:2009</t>
  </si>
  <si>
    <t>F - Baby food (Żywność dla dzieci)</t>
  </si>
  <si>
    <t>F - Instant Food (Produkty instant)</t>
  </si>
  <si>
    <t>R - Suszone Owoce, Suszone Warzywa</t>
  </si>
  <si>
    <t>Wilgoć (z obliczeń)</t>
  </si>
  <si>
    <r>
      <t xml:space="preserve">Liczba drożdży i pleśni
</t>
    </r>
    <r>
      <rPr>
        <sz val="12"/>
        <rFont val="Arial"/>
        <family val="2"/>
      </rPr>
      <t>Zakres:
od 10 jtk/g</t>
    </r>
  </si>
  <si>
    <t>Salmonella  1 x 25g (QL)</t>
  </si>
  <si>
    <t>Salmonella  2 x 25g (QL)</t>
  </si>
  <si>
    <t>Salmonella  3 x 25g (QL)</t>
  </si>
  <si>
    <t>Salmonella  4 x 25g (QL)</t>
  </si>
  <si>
    <t>Salmonella  5 x 25g (QL)</t>
  </si>
  <si>
    <t>Salmonella  1 x 10g (QL)</t>
  </si>
  <si>
    <t>Salmonella  1 x 50g (QL)</t>
  </si>
  <si>
    <t>Salmonella  1 x 100g (QL)</t>
  </si>
  <si>
    <t>Salmonella  1 x 200g (QL)</t>
  </si>
  <si>
    <t>Salmonella  8 x 25g (QL)</t>
  </si>
  <si>
    <t>Salmonella  10 x 10g (QL)</t>
  </si>
  <si>
    <t>Salmonella  1 x 25ml (QL)</t>
  </si>
  <si>
    <t>Salmonella  1 x 10ml (QL)</t>
  </si>
  <si>
    <t>Salmonella w próbkach środowiskowych (QL)</t>
  </si>
  <si>
    <t>Metoda hodowlana</t>
  </si>
  <si>
    <t>ZLECENIE NA BADANIA NQAC RZESZÓW</t>
  </si>
  <si>
    <t>Salmonella  10 x 25g (QL)</t>
  </si>
  <si>
    <t>10 dni kalendarzowych (ZPRB)</t>
  </si>
  <si>
    <t>inny (ZPRA) Mikro 5, 7 dni kalendarzowych jeśli wymagane potwierdzenie</t>
  </si>
  <si>
    <r>
      <t xml:space="preserve">Liczba drożdży i pleśni
</t>
    </r>
    <r>
      <rPr>
        <sz val="12"/>
        <rFont val="Arial"/>
        <family val="2"/>
      </rPr>
      <t>Zakres:
od 10 jtk/wymaz</t>
    </r>
  </si>
  <si>
    <t>Pozostałości z otoczenia produkcyjnego</t>
  </si>
  <si>
    <t>[A] PN-EN ISO 9308-1:2014-12+A1:2017-04</t>
  </si>
  <si>
    <t xml:space="preserve">Metoda LC-MS-MS; GC-MS </t>
  </si>
  <si>
    <t>Dopuszcza się: stosowanie zaktualizowanych metod znormalizowanych, zmianę zakresu pomiarowego metody badawczej i dodanie badanej cechy w ramach obiektu i metody oraz dodanie obiektu w ramach grupy obiektów.
Dopuszcza się: modyfikację metod opracowanych przez laboratorium, zmianę zakresu pomiarowego metody badawczej i dodanie badanej cechy w ramach obiektów i metody (techniki badawczej) oraz dodanie obiektu w ramach grupy obiektów.
Aktualna „Lista badań prowadzonych w ramach zakresu elastycznego” jest dostępna na każde żądanie w akredytowanym podmiocie.
* węglowodany ogółem  TC  = 100 - (Białko + Tłuszcz + Wilgoć + Popiół), gdzie Wilgoć = 100 - Sucha masa
* węglowodany przyswajalne AC = 100 - (Białko + Tłuszcz + Wilgoć + Popiół + Błonnik pokarmowy) gdzie Wilgoć = 100 - Sucha masa
Węglowodany i wartość energetyczna wyliczane są zgodnie z wytycznymi Rozporządzenie Parlamentu Europejskiego i Rady (UE) nr 1169/2011. Dla wyników analitycznych &lt;LOQ przyjmowana jest podczas kalkulacji wartość "zero".
** wynik wyrażany w jtk/g, chyba że poczyniono inne ustalenia z klientem
Jeżeli analiza ma być wykonana przy określonej i wskazanej przez Klienta wartości ekstraktu - cena wykonania pomiaru zawartości ekstraktu ogólnego zostanie doliczona do kosztów całkowitych (nie dotyczy analizy Patuliny)</t>
  </si>
  <si>
    <r>
      <t xml:space="preserve">Pestycydy </t>
    </r>
    <r>
      <rPr>
        <vertAlign val="superscript"/>
        <sz val="13"/>
        <rFont val="Arial"/>
        <family val="2"/>
      </rPr>
      <t>2), 3)</t>
    </r>
  </si>
  <si>
    <r>
      <t xml:space="preserve">Aflatoksyna B1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</si>
  <si>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Aflatoksyna B2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</si>
  <si>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Aflatoksyna G1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</si>
  <si>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Aflatoksyna G2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</si>
  <si>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Ochratoksyna A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 xml:space="preserve">2), </t>
    </r>
    <r>
      <rPr>
        <vertAlign val="superscript"/>
        <sz val="11"/>
        <rFont val="Arial"/>
        <family val="2"/>
      </rPr>
      <t>3)</t>
    </r>
  </si>
  <si>
    <r>
      <t xml:space="preserve">Deoksynivalenol </t>
    </r>
    <r>
      <rPr>
        <b/>
        <sz val="11"/>
        <rFont val="Arial"/>
        <family val="2"/>
      </rPr>
      <t>- wynik w odniesieniu do produktu</t>
    </r>
    <r>
      <rPr>
        <b/>
        <vertAlign val="superscript"/>
        <sz val="11"/>
        <rFont val="Arial"/>
        <family val="2"/>
      </rPr>
      <t xml:space="preserve"> 2), 3)</t>
    </r>
  </si>
  <si>
    <r>
      <t xml:space="preserve">Nivalenol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</si>
  <si>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Zearalenon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</si>
  <si>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Fumonizyna B1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</si>
  <si>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Fumonizyna B2 </t>
    </r>
    <r>
      <rPr>
        <b/>
        <sz val="11"/>
        <rFont val="Arial"/>
        <family val="2"/>
      </rPr>
      <t xml:space="preserve">- 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</si>
  <si>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Toksyna T-2 - </t>
    </r>
    <r>
      <rPr>
        <b/>
        <sz val="11"/>
        <rFont val="Arial"/>
        <family val="2"/>
      </rPr>
      <t xml:space="preserve">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</si>
  <si>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Toksyna HT-2 - </t>
    </r>
    <r>
      <rPr>
        <b/>
        <sz val="11"/>
        <rFont val="Arial"/>
        <family val="2"/>
      </rPr>
      <t xml:space="preserve">wynik w odniesieniu do produktu </t>
    </r>
    <r>
      <rPr>
        <b/>
        <vertAlign val="superscript"/>
        <sz val="11"/>
        <rFont val="Arial"/>
        <family val="2"/>
      </rPr>
      <t>2), 3)</t>
    </r>
  </si>
  <si>
    <r>
      <t xml:space="preserve">As </t>
    </r>
    <r>
      <rPr>
        <vertAlign val="superscript"/>
        <sz val="13"/>
        <rFont val="Arial"/>
        <family val="2"/>
      </rPr>
      <t>2) 3)</t>
    </r>
  </si>
  <si>
    <r>
      <t xml:space="preserve">Zn </t>
    </r>
    <r>
      <rPr>
        <vertAlign val="superscript"/>
        <sz val="13"/>
        <rFont val="Arial"/>
        <family val="2"/>
      </rPr>
      <t>2) 3)</t>
    </r>
  </si>
  <si>
    <r>
      <t xml:space="preserve">Cd </t>
    </r>
    <r>
      <rPr>
        <vertAlign val="superscript"/>
        <sz val="13"/>
        <rFont val="Arial"/>
        <family val="2"/>
      </rPr>
      <t>2) 3)</t>
    </r>
  </si>
  <si>
    <r>
      <t xml:space="preserve">Cu </t>
    </r>
    <r>
      <rPr>
        <vertAlign val="superscript"/>
        <sz val="13"/>
        <rFont val="Arial"/>
        <family val="2"/>
      </rPr>
      <t>2) 3)</t>
    </r>
  </si>
  <si>
    <r>
      <t xml:space="preserve">Pb </t>
    </r>
    <r>
      <rPr>
        <vertAlign val="superscript"/>
        <sz val="13"/>
        <rFont val="Arial"/>
        <family val="2"/>
      </rPr>
      <t>2) 3)</t>
    </r>
  </si>
  <si>
    <r>
      <t xml:space="preserve">Mn </t>
    </r>
    <r>
      <rPr>
        <vertAlign val="superscript"/>
        <sz val="13"/>
        <rFont val="Arial"/>
        <family val="2"/>
      </rPr>
      <t>2) 3)</t>
    </r>
  </si>
  <si>
    <r>
      <t xml:space="preserve">Sn </t>
    </r>
    <r>
      <rPr>
        <vertAlign val="superscript"/>
        <sz val="13"/>
        <rFont val="Arial"/>
        <family val="2"/>
      </rPr>
      <t>2) 3)</t>
    </r>
  </si>
  <si>
    <r>
      <t xml:space="preserve">Al. </t>
    </r>
    <r>
      <rPr>
        <vertAlign val="superscript"/>
        <sz val="13"/>
        <rFont val="Arial"/>
        <family val="2"/>
      </rPr>
      <t>2) 3)</t>
    </r>
  </si>
  <si>
    <r>
      <t xml:space="preserve">Mo </t>
    </r>
    <r>
      <rPr>
        <vertAlign val="superscript"/>
        <sz val="13"/>
        <rFont val="Arial"/>
        <family val="2"/>
      </rPr>
      <t>2) 3)</t>
    </r>
  </si>
  <si>
    <r>
      <t xml:space="preserve">Se </t>
    </r>
    <r>
      <rPr>
        <vertAlign val="superscript"/>
        <sz val="13"/>
        <rFont val="Arial"/>
        <family val="2"/>
      </rPr>
      <t>2) 3)</t>
    </r>
  </si>
  <si>
    <r>
      <t xml:space="preserve">Ni </t>
    </r>
    <r>
      <rPr>
        <vertAlign val="superscript"/>
        <sz val="13"/>
        <rFont val="Arial"/>
        <family val="2"/>
      </rPr>
      <t>2) 3)</t>
    </r>
  </si>
  <si>
    <r>
      <t xml:space="preserve">Hg </t>
    </r>
    <r>
      <rPr>
        <vertAlign val="superscript"/>
        <sz val="13"/>
        <rFont val="Arial"/>
        <family val="2"/>
      </rPr>
      <t>2) 3)</t>
    </r>
  </si>
  <si>
    <t>powierzchnie obszarów produkcji - wymazy</t>
  </si>
  <si>
    <t>[A] PN-EN ISO 6579-1:2017-04</t>
  </si>
  <si>
    <t>[A] PN-EN ISO 21528-2:2017-08</t>
  </si>
  <si>
    <r>
      <t xml:space="preserve">Liczba mikroorganizmów w 22°C </t>
    </r>
    <r>
      <rPr>
        <sz val="13"/>
        <rFont val="Arial"/>
        <family val="2"/>
      </rPr>
      <t xml:space="preserve">
</t>
    </r>
    <r>
      <rPr>
        <sz val="12"/>
        <rFont val="Arial"/>
        <family val="2"/>
      </rPr>
      <t>Zakres:
od 1 jtk/1ml</t>
    </r>
  </si>
  <si>
    <r>
      <t xml:space="preserve">Liczba mikroorganizmów w 36°C </t>
    </r>
    <r>
      <rPr>
        <sz val="13"/>
        <rFont val="Arial"/>
        <family val="2"/>
      </rPr>
      <t xml:space="preserve">
</t>
    </r>
    <r>
      <rPr>
        <sz val="12"/>
        <rFont val="Arial"/>
        <family val="2"/>
      </rPr>
      <t>Zakres:
od 1 jtk/1ml</t>
    </r>
  </si>
  <si>
    <r>
      <t xml:space="preserve">Liczba drobnoustrojów </t>
    </r>
    <r>
      <rPr>
        <sz val="13"/>
        <rFont val="Arial"/>
        <family val="2"/>
      </rPr>
      <t xml:space="preserve">
</t>
    </r>
    <r>
      <rPr>
        <sz val="12"/>
        <rFont val="Arial"/>
        <family val="2"/>
      </rPr>
      <t>Zakres:
od 10 jtk/wymaz</t>
    </r>
  </si>
  <si>
    <r>
      <t xml:space="preserve">[A] LI-00.185 </t>
    </r>
    <r>
      <rPr>
        <vertAlign val="superscript"/>
        <sz val="10"/>
        <rFont val="Arial"/>
        <family val="2"/>
      </rPr>
      <t>4)</t>
    </r>
  </si>
  <si>
    <r>
      <t xml:space="preserve">[A] LI-00.848 </t>
    </r>
    <r>
      <rPr>
        <vertAlign val="superscript"/>
        <sz val="10"/>
        <rFont val="Arial"/>
        <family val="2"/>
      </rPr>
      <t>4)</t>
    </r>
  </si>
  <si>
    <r>
      <rPr>
        <b/>
        <sz val="13"/>
        <rFont val="Arial"/>
        <family val="2"/>
      </rPr>
      <t xml:space="preserve">Liczba drobnoustrojów 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 xml:space="preserve">Zakres:
</t>
    </r>
    <r>
      <rPr>
        <sz val="12"/>
        <rFont val="Arial"/>
        <family val="2"/>
      </rPr>
      <t>od 1 jtk/ml
od 10 jtk/g</t>
    </r>
  </si>
  <si>
    <r>
      <t xml:space="preserve">Ca </t>
    </r>
    <r>
      <rPr>
        <vertAlign val="superscript"/>
        <sz val="13"/>
        <rFont val="Arial"/>
        <family val="2"/>
      </rPr>
      <t>2) 3)</t>
    </r>
  </si>
  <si>
    <r>
      <t xml:space="preserve">[A] AOAC-985.35 </t>
    </r>
    <r>
      <rPr>
        <vertAlign val="superscript"/>
        <sz val="10"/>
        <rFont val="Arial"/>
        <family val="2"/>
      </rPr>
      <t>4)</t>
    </r>
  </si>
  <si>
    <r>
      <t xml:space="preserve">Fe </t>
    </r>
    <r>
      <rPr>
        <vertAlign val="superscript"/>
        <sz val="13"/>
        <rFont val="Arial"/>
        <family val="2"/>
      </rPr>
      <t>2) 3)</t>
    </r>
  </si>
  <si>
    <r>
      <t xml:space="preserve">Mg </t>
    </r>
    <r>
      <rPr>
        <vertAlign val="superscript"/>
        <sz val="13"/>
        <rFont val="Arial"/>
        <family val="2"/>
      </rPr>
      <t>2) 3)</t>
    </r>
  </si>
  <si>
    <t>[A] LI-00.556-5; Grudzień 2012</t>
  </si>
  <si>
    <t>[A] LI-00.528-3; Grudzień 2008</t>
  </si>
  <si>
    <t>Metoda wagowa (suszarka)</t>
  </si>
  <si>
    <t>[A] LI-00.500-3; Grudzień 2017</t>
  </si>
  <si>
    <t>[A] LI-50.013-01; Lipiec 2015</t>
  </si>
  <si>
    <t>[A] LI-00.908-01; Grudzień 2016</t>
  </si>
  <si>
    <t>[A] PN-EN ISO 4833-1:2013-12</t>
  </si>
  <si>
    <t>przyprawy i zioła, produkty mleczne, zboża i przetwory zbożowe, owoce i warzywa, mięso i przetwory mięsne, ryby,
słodycze i wyroby cukiernicze, kawa, środki specjalnego przeznaczenia żywieniowego, dodatki do żywności,  pasze i dodatki do  pasz</t>
  </si>
  <si>
    <t>przyprawy i zioła, produkty mleczne, mięso i przetwory mięsne, ryby, zboża i przetwory zbożowe, warzywa,
słodycze i wyroby cukiernicze, kawa, środki specjalnego przeznaczenia żywieniowego, dodatki do żywności, pasze i dodatki do  pasz</t>
  </si>
  <si>
    <r>
      <t xml:space="preserve">Liczba drożdży i pleśni
</t>
    </r>
    <r>
      <rPr>
        <sz val="12"/>
        <rFont val="Arial"/>
        <family val="2"/>
      </rPr>
      <t xml:space="preserve">Zakres:
od 10 jtk/g
od 1 jtk/ml
</t>
    </r>
  </si>
  <si>
    <t>Salmonella  15 x 25g (QL)</t>
  </si>
  <si>
    <t>R - Zboża, kasze, makarony</t>
  </si>
  <si>
    <t>F - Ciasto</t>
  </si>
  <si>
    <t>F - Karma dla zwierzat</t>
  </si>
  <si>
    <t>Przewidywana zawartość tłuszczu</t>
  </si>
  <si>
    <t>** jeśli dotyczy                                                                                     
* niepotrzebne skreślić                                                                       
[A] - metoda akredytowana
1) pola wymagane do uzupełnienia
Zastrzegamy sobie prawo do podzlecenia analiz do akredytowanego podwykonawcy, które początkowo planowano przeprowadzić w laboratorium w przypadku obciążenia pracą lub w przypadku problemów analitycznych lub braku możliwości analitycznych</t>
  </si>
  <si>
    <t>PN-EN ISO 14189:2016-10</t>
  </si>
  <si>
    <r>
      <t xml:space="preserve">Chcielibyśmy przypomnieć i uczulić, iż posiadamy w swoim Portfolio dwie różne metody oznaczania cukrów. Obie te metody dedykowane są różnym typom matryc.
</t>
    </r>
    <r>
      <rPr>
        <sz val="12"/>
        <rFont val="Arial"/>
        <family val="2"/>
      </rPr>
      <t>!!!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LI-00.544-4 nie jest metodą odpowiednią dla mąk</t>
    </r>
    <r>
      <rPr>
        <b/>
        <sz val="10"/>
        <rFont val="Arial"/>
        <family val="2"/>
      </rPr>
      <t xml:space="preserve"> i surowych ciast. W przypadku tego typu matryc zalecane jest metoda AOAC-982.14 </t>
    </r>
    <r>
      <rPr>
        <b/>
        <sz val="12"/>
        <rFont val="Arial"/>
        <family val="2"/>
      </rPr>
      <t>!!!</t>
    </r>
    <r>
      <rPr>
        <sz val="10"/>
        <rFont val="Arial"/>
        <family val="2"/>
      </rPr>
      <t xml:space="preserve">
Ponieważ widzimy, iż temat mąk w Państwa próbkach nie jest dla Państwa do końca jasny, dlatego prosimy </t>
    </r>
    <r>
      <rPr>
        <b/>
        <u val="single"/>
        <sz val="10"/>
        <rFont val="Arial"/>
        <family val="2"/>
      </rPr>
      <t>abyśmy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ZAWSZE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byli informowani o obecności mąki (w szczególności mąki pszennej) w Państwa próbkach</t>
    </r>
    <r>
      <rPr>
        <sz val="10"/>
        <rFont val="Arial"/>
        <family val="2"/>
      </rPr>
      <t xml:space="preserve">. Bazując na naszej najlepszej wiedzy, będziemy zawsze starali się Państwa wesprzeć i służyć radą w kwestii wyboru odpowiedniej metody.
</t>
    </r>
  </si>
  <si>
    <t xml:space="preserve">Furan </t>
  </si>
  <si>
    <t>2-methylfuran</t>
  </si>
  <si>
    <t>3-methylfuran</t>
  </si>
  <si>
    <t>Method GC-MS-HS</t>
  </si>
  <si>
    <r>
      <rPr>
        <b/>
        <sz val="13"/>
        <rFont val="Arial"/>
        <family val="2"/>
      </rPr>
      <t>Formy przetrwalne tlenowe 30min 100°C</t>
    </r>
    <r>
      <rPr>
        <b/>
        <sz val="12"/>
        <rFont val="Arial"/>
        <family val="2"/>
      </rPr>
      <t>/ 72h 30°C</t>
    </r>
    <r>
      <rPr>
        <b/>
        <sz val="13"/>
        <rFont val="Arial"/>
        <family val="2"/>
      </rPr>
      <t xml:space="preserve">
</t>
    </r>
    <r>
      <rPr>
        <sz val="12"/>
        <rFont val="Arial"/>
        <family val="2"/>
      </rPr>
      <t>Zakres:
od 10 jtk/g</t>
    </r>
  </si>
  <si>
    <r>
      <t xml:space="preserve">Formy przetrwalne tlenowe 30min 100°C/ 48h 55°C
</t>
    </r>
    <r>
      <rPr>
        <sz val="12"/>
        <rFont val="Arial"/>
        <family val="2"/>
      </rPr>
      <t>Zakres:
od 10 jtk/g</t>
    </r>
  </si>
  <si>
    <r>
      <t xml:space="preserve">Formy przetrwalne tlenowe 30min 100°C/ 48h 42°C
</t>
    </r>
    <r>
      <rPr>
        <sz val="12"/>
        <rFont val="Arial"/>
        <family val="2"/>
      </rPr>
      <t>Zakres:
od 10 jtk/g</t>
    </r>
  </si>
  <si>
    <r>
      <rPr>
        <b/>
        <sz val="13"/>
        <rFont val="Arial"/>
        <family val="2"/>
      </rPr>
      <t>Formy przetrwalne beztlenowe 10min 80°C/ 48h 55°C</t>
    </r>
    <r>
      <rPr>
        <sz val="12"/>
        <rFont val="Arial"/>
        <family val="2"/>
      </rPr>
      <t xml:space="preserve">
Zakres:
od 10 jtk/g</t>
    </r>
  </si>
  <si>
    <r>
      <t xml:space="preserve">Formy przetrwalne tlenowe 30min 100°C/ 72h 30°C
</t>
    </r>
    <r>
      <rPr>
        <sz val="12"/>
        <rFont val="Arial"/>
        <family val="2"/>
      </rPr>
      <t>Zakres:
od 1 jtk/1ml</t>
    </r>
  </si>
  <si>
    <r>
      <t xml:space="preserve">Formy przetrwalne tlenowe 30min 100°C/ 48h 42°C
</t>
    </r>
    <r>
      <rPr>
        <sz val="12"/>
        <rFont val="Arial"/>
        <family val="2"/>
      </rPr>
      <t>Zakres:
od 1 jtk/1ml</t>
    </r>
  </si>
  <si>
    <r>
      <t xml:space="preserve">Formy przetrwalne tlenowe 30min 100°C/ 48h 55°C
</t>
    </r>
    <r>
      <rPr>
        <sz val="12"/>
        <rFont val="Arial"/>
        <family val="2"/>
      </rPr>
      <t>Zakres:
od 1 jtk/1ml</t>
    </r>
  </si>
  <si>
    <t>Cukry LI-00.544-04 vs AOAC-982.14</t>
  </si>
  <si>
    <t>na życzenie Klienta: Omega 3</t>
  </si>
  <si>
    <t>na życzenie Klienta: Omega 6</t>
  </si>
  <si>
    <t>4507-C4-LAB-ACA-IP-002, 
wyd. 3 z dnia 08-12-2014</t>
  </si>
  <si>
    <t>4507-C4-LAB-ACW-IP-001, 
wyd. 5 z dnia 05-12-2016</t>
  </si>
  <si>
    <t>Błonnik pokarmowy - [A] LI-00.546-1; Październik 2009</t>
  </si>
  <si>
    <t>Parametry Podzlecane</t>
  </si>
  <si>
    <t>[A] 4507-C4-LAB-AIP-IP-004, wyd. 7 z dnia 31-08-2017 r.</t>
  </si>
  <si>
    <t>[A] 4507-C4-LAB-AIP-IP-004,  wyd. 7 z dnia 31-08-2017 r.</t>
  </si>
  <si>
    <r>
      <t xml:space="preserve">najlepszą praktyką jest próbka w oryginalnym opakowaniu - </t>
    </r>
    <r>
      <rPr>
        <b/>
        <u val="single"/>
        <sz val="10"/>
        <rFont val="Arial"/>
        <family val="2"/>
      </rPr>
      <t>furan jest bardzo lotny</t>
    </r>
  </si>
  <si>
    <t xml:space="preserve">[A] 4507-C4-LAB-ACW-IP-020, 
wyd. 9 z dnia 18-12-2018 </t>
  </si>
  <si>
    <t>[A] 4507-C4-LAB-ACW-IP-026, 
wyd. 3 z dnia 18-12-2018</t>
  </si>
  <si>
    <t>metoda hodowlana</t>
  </si>
  <si>
    <t>PN-EN ISO 21528-1:2017-08</t>
  </si>
  <si>
    <t>Obecność Enterobacteriaceae 1 x 1g (QL)</t>
  </si>
  <si>
    <t>Obecność Enterobacteriaceae 1 x 10g (QL)</t>
  </si>
  <si>
    <t>Obecność Enterobacteriaceae 1 x 0,1g (QL)</t>
  </si>
  <si>
    <t>Obecność Enterobacteriaceae 1 x 100g (QL)</t>
  </si>
  <si>
    <t>Obecność Enterobacteriaceae 1 x 1ml (QL)</t>
  </si>
  <si>
    <t>metoda NPL</t>
  </si>
  <si>
    <t>Liczba Enterobacteriaceae (QN)</t>
  </si>
  <si>
    <t>PN-EN ISO 16266:2009</t>
  </si>
  <si>
    <t>TAK</t>
  </si>
  <si>
    <t>NIE</t>
  </si>
  <si>
    <t xml:space="preserve">*Czy wymagane przedstawienie stwierdzenia zgodności z wyspecyfikowanymi wymaganiami- jeśli TAK wskaż wymaganie/specyfikację i zasadę podejmowania decyzji </t>
  </si>
  <si>
    <t>środki spożywcze 
(matryce owocowe, owocowo-warzywne, warzywne,warzywno-mięsne, mięsne)
! Metoda nie ma zastosowania dla matryc dających średnio lub silne zabarwiony ekstrakt (np. zagęszczony sok malinowy) !</t>
  </si>
  <si>
    <t>Konsystencja</t>
  </si>
  <si>
    <t>w 5 sekundach</t>
  </si>
  <si>
    <t>w 30 sekundach</t>
  </si>
  <si>
    <t>w 60 sekundach</t>
  </si>
  <si>
    <t>Metoda Bostwick'a</t>
  </si>
  <si>
    <t>LI-00.071, Sierpień 2018</t>
  </si>
  <si>
    <t xml:space="preserve">środki spożywcze 
(matryce owocowe, owocowo-warzywne, warzywne,warzywno-mięsne, na bazie mięsa)
</t>
  </si>
  <si>
    <t>1. Wymaganie:
2. *Zasada podejmowania decyzji: A. PROSTA AKCEPTACJA
                                                                 B. "PASMO OCHRONNE"</t>
  </si>
  <si>
    <r>
      <t>Zleceniodawca (nazwa, adres, NIP):</t>
    </r>
    <r>
      <rPr>
        <b/>
        <vertAlign val="superscript"/>
        <sz val="12"/>
        <rFont val="Arial"/>
        <family val="2"/>
      </rPr>
      <t>1)</t>
    </r>
  </si>
  <si>
    <r>
      <t xml:space="preserve">Przyjęto:  </t>
    </r>
    <r>
      <rPr>
        <sz val="12"/>
        <rFont val="Arial"/>
        <family val="2"/>
      </rPr>
      <t>pocztą/bezpośrednio*</t>
    </r>
  </si>
  <si>
    <r>
      <t>CK</t>
    </r>
    <r>
      <rPr>
        <b/>
        <vertAlign val="superscript"/>
        <sz val="10"/>
        <rFont val="Arial"/>
        <family val="2"/>
      </rPr>
      <t>1)</t>
    </r>
    <r>
      <rPr>
        <b/>
        <sz val="12"/>
        <rFont val="Arial"/>
        <family val="2"/>
      </rPr>
      <t>:</t>
    </r>
  </si>
  <si>
    <r>
      <t>Customer Number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>:</t>
    </r>
  </si>
  <si>
    <r>
      <t xml:space="preserve">Numer zamówienia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:</t>
    </r>
  </si>
  <si>
    <r>
      <t>Przewidywany termin realizacji zlecenia:</t>
    </r>
    <r>
      <rPr>
        <b/>
        <vertAlign val="superscript"/>
        <sz val="11.5"/>
        <rFont val="Arial"/>
        <family val="2"/>
      </rPr>
      <t>1)</t>
    </r>
  </si>
  <si>
    <r>
      <t xml:space="preserve">Na </t>
    </r>
    <r>
      <rPr>
        <vertAlign val="superscript"/>
        <sz val="13"/>
        <rFont val="Arial"/>
        <family val="2"/>
      </rPr>
      <t>2) 3)</t>
    </r>
  </si>
  <si>
    <r>
      <t xml:space="preserve">K </t>
    </r>
    <r>
      <rPr>
        <vertAlign val="superscript"/>
        <sz val="13"/>
        <rFont val="Arial"/>
        <family val="2"/>
      </rPr>
      <t>2) 3)</t>
    </r>
  </si>
  <si>
    <r>
      <t xml:space="preserve">Liczba Pseudomonas aeruginosa
</t>
    </r>
    <r>
      <rPr>
        <sz val="13"/>
        <rFont val="Arial"/>
        <family val="2"/>
      </rPr>
      <t>Zakres: 
od 1 jtk/100 ml</t>
    </r>
  </si>
  <si>
    <t>Mleko w proszku</t>
  </si>
  <si>
    <r>
      <t xml:space="preserve">poniżej </t>
    </r>
    <r>
      <rPr>
        <sz val="10"/>
        <color indexed="12"/>
        <rFont val="Arial"/>
        <family val="2"/>
      </rPr>
      <t>15%</t>
    </r>
  </si>
  <si>
    <r>
      <rPr>
        <sz val="10"/>
        <color indexed="12"/>
        <rFont val="Arial"/>
        <family val="2"/>
      </rPr>
      <t xml:space="preserve">15 </t>
    </r>
    <r>
      <rPr>
        <sz val="10"/>
        <rFont val="Arial"/>
        <family val="2"/>
      </rPr>
      <t>- 25%</t>
    </r>
  </si>
  <si>
    <t>R - Laktoza</t>
  </si>
  <si>
    <t>R - Maltodekstryna</t>
  </si>
  <si>
    <t>R - Odczynniki chemiczne</t>
  </si>
  <si>
    <t>R - Kakao</t>
  </si>
  <si>
    <t>R - Dodatki witaminowe</t>
  </si>
  <si>
    <t>F - Zagęszczone soki</t>
  </si>
  <si>
    <t xml:space="preserve">owoce i warzywa i ich przetwory, koncentraty spożywcze, środki specjalnego przeznaczenia żywieniowego, produkty mleczne, matryce sypkie (w 10% roztworze) </t>
  </si>
  <si>
    <t>karma dla zwierząt</t>
  </si>
  <si>
    <t>Weibull -Stoldt method</t>
  </si>
  <si>
    <r>
      <t xml:space="preserve">środki spożywcze 
(matryce owocowe, owocowo-warzywne, warzywne,warzywno-mięsne, mięsne)
</t>
    </r>
    <r>
      <rPr>
        <b/>
        <u val="single"/>
        <sz val="10"/>
        <rFont val="Arial"/>
        <family val="2"/>
      </rPr>
      <t>! Bez czekolad, mleka i produktów mlecznych !</t>
    </r>
  </si>
  <si>
    <t xml:space="preserve">Metoda LC-MS-MS </t>
  </si>
  <si>
    <t xml:space="preserve">Metoda ICP-MS </t>
  </si>
  <si>
    <r>
      <t>[A] EN 15662</t>
    </r>
    <r>
      <rPr>
        <vertAlign val="superscript"/>
        <sz val="10"/>
        <rFont val="Arial"/>
        <family val="2"/>
      </rPr>
      <t xml:space="preserve"> 4)</t>
    </r>
    <r>
      <rPr>
        <sz val="10"/>
        <rFont val="Arial"/>
        <family val="2"/>
      </rPr>
      <t xml:space="preserve">                  </t>
    </r>
  </si>
  <si>
    <r>
      <t>Zakres badań i metodyka **</t>
    </r>
    <r>
      <rPr>
        <i/>
        <sz val="10"/>
        <rFont val="Arial"/>
        <family val="2"/>
      </rPr>
      <t xml:space="preserve">Proszę wskazać parametry badawcze i wydrukować zakładkę.
</t>
    </r>
    <r>
      <rPr>
        <i/>
        <sz val="12"/>
        <rFont val="Arial"/>
        <family val="2"/>
      </rPr>
      <t>Niniejszezlecenie dopuszcza także możliwość zlecenia kilku próbek na taki sam zakres badań</t>
    </r>
  </si>
  <si>
    <r>
      <t xml:space="preserve">Żywność </t>
    </r>
    <r>
      <rPr>
        <vertAlign val="superscript"/>
        <sz val="10"/>
        <rFont val="Arial"/>
        <family val="2"/>
      </rPr>
      <t>1)</t>
    </r>
  </si>
  <si>
    <r>
      <t xml:space="preserve">Żywność </t>
    </r>
    <r>
      <rPr>
        <vertAlign val="superscript"/>
        <sz val="10"/>
        <rFont val="Arial"/>
        <family val="2"/>
      </rPr>
      <t xml:space="preserve">1)
</t>
    </r>
    <r>
      <rPr>
        <sz val="10"/>
        <rFont val="Arial"/>
        <family val="2"/>
      </rPr>
      <t>Produkty rolne – w tym pasze dla zwierząt</t>
    </r>
    <r>
      <rPr>
        <vertAlign val="superscript"/>
        <sz val="10"/>
        <rFont val="Arial"/>
        <family val="2"/>
      </rPr>
      <t xml:space="preserve"> 1)</t>
    </r>
  </si>
  <si>
    <r>
      <t xml:space="preserve">Żywność </t>
    </r>
    <r>
      <rPr>
        <vertAlign val="superscript"/>
        <sz val="10"/>
        <rFont val="Arial"/>
        <family val="2"/>
      </rPr>
      <t xml:space="preserve">1)
</t>
    </r>
    <r>
      <rPr>
        <sz val="10"/>
        <rFont val="Arial"/>
        <family val="2"/>
      </rPr>
      <t xml:space="preserve">Produkty rolne – w tym pasze dla zwierząt </t>
    </r>
    <r>
      <rPr>
        <vertAlign val="superscript"/>
        <sz val="10"/>
        <rFont val="Arial"/>
        <family val="2"/>
      </rPr>
      <t>1)</t>
    </r>
  </si>
  <si>
    <r>
      <t xml:space="preserve">Barwniki - Grupa 1 
Sudan I </t>
    </r>
    <r>
      <rPr>
        <b/>
        <vertAlign val="superscript"/>
        <sz val="13"/>
        <rFont val="Arial"/>
        <family val="2"/>
      </rPr>
      <t>2) 3)</t>
    </r>
  </si>
  <si>
    <r>
      <t xml:space="preserve">[A] LI-00.183 </t>
    </r>
    <r>
      <rPr>
        <vertAlign val="superscript"/>
        <sz val="10"/>
        <rFont val="Arial"/>
        <family val="2"/>
      </rPr>
      <t>4)</t>
    </r>
  </si>
  <si>
    <r>
      <t xml:space="preserve">Żywność </t>
    </r>
    <r>
      <rPr>
        <vertAlign val="superscript"/>
        <sz val="10"/>
        <rFont val="Arial"/>
        <family val="2"/>
      </rPr>
      <t xml:space="preserve">1) 
</t>
    </r>
  </si>
  <si>
    <r>
      <t xml:space="preserve">Barwniki - Grupa 1 
Sudan II </t>
    </r>
    <r>
      <rPr>
        <b/>
        <vertAlign val="superscript"/>
        <sz val="13"/>
        <rFont val="Arial"/>
        <family val="2"/>
      </rPr>
      <t>2) 3)</t>
    </r>
  </si>
  <si>
    <r>
      <t xml:space="preserve">Barwniki - Grupa 1 
Sudan III </t>
    </r>
    <r>
      <rPr>
        <b/>
        <vertAlign val="superscript"/>
        <sz val="13"/>
        <rFont val="Arial"/>
        <family val="2"/>
      </rPr>
      <t>2) 3)</t>
    </r>
  </si>
  <si>
    <r>
      <t xml:space="preserve">Barwniki - Grupa 1 
Sudan IV  i Sudan Red B wyrażony jako Sudan IV </t>
    </r>
    <r>
      <rPr>
        <b/>
        <vertAlign val="superscript"/>
        <sz val="13"/>
        <rFont val="Arial"/>
        <family val="2"/>
      </rPr>
      <t>2) 3)</t>
    </r>
  </si>
  <si>
    <r>
      <t xml:space="preserve">Barwniki - Grupa 2 
Sudan Red 7B </t>
    </r>
    <r>
      <rPr>
        <b/>
        <vertAlign val="superscript"/>
        <sz val="13"/>
        <rFont val="Arial"/>
        <family val="2"/>
      </rPr>
      <t>2) 3)</t>
    </r>
  </si>
  <si>
    <r>
      <t xml:space="preserve">Barwniki - Grupa 2 
Sudan Red G </t>
    </r>
    <r>
      <rPr>
        <b/>
        <vertAlign val="superscript"/>
        <sz val="13"/>
        <rFont val="Arial"/>
        <family val="2"/>
      </rPr>
      <t>2) 3)</t>
    </r>
  </si>
  <si>
    <r>
      <t xml:space="preserve">Barwniki - Grupa 2 
Sudan Orange G </t>
    </r>
    <r>
      <rPr>
        <b/>
        <vertAlign val="superscript"/>
        <sz val="13"/>
        <rFont val="Arial"/>
        <family val="2"/>
      </rPr>
      <t>2) 3)</t>
    </r>
  </si>
  <si>
    <r>
      <t xml:space="preserve">Barwniki - Grupa 2 
Sudan Black B </t>
    </r>
    <r>
      <rPr>
        <b/>
        <vertAlign val="superscript"/>
        <sz val="13"/>
        <rFont val="Arial"/>
        <family val="2"/>
      </rPr>
      <t>2) 3)</t>
    </r>
  </si>
  <si>
    <r>
      <t xml:space="preserve">Barwniki - Grupa 2 
Para Red </t>
    </r>
    <r>
      <rPr>
        <b/>
        <vertAlign val="superscript"/>
        <sz val="13"/>
        <rFont val="Arial"/>
        <family val="2"/>
      </rPr>
      <t>2) 3)</t>
    </r>
  </si>
  <si>
    <r>
      <t xml:space="preserve">Barwniki - Grupa 2 
Butter Yellow (Methyl Yellow) </t>
    </r>
    <r>
      <rPr>
        <b/>
        <vertAlign val="superscript"/>
        <sz val="13"/>
        <rFont val="Arial"/>
        <family val="2"/>
      </rPr>
      <t>2) 3)</t>
    </r>
  </si>
  <si>
    <r>
      <t xml:space="preserve">Barwniki - Grupa 2 
Toluidine Red </t>
    </r>
    <r>
      <rPr>
        <b/>
        <vertAlign val="superscript"/>
        <sz val="13"/>
        <rFont val="Arial"/>
        <family val="2"/>
      </rPr>
      <t>2) 3)</t>
    </r>
  </si>
  <si>
    <r>
      <t xml:space="preserve">Barwniki - Grupa 2 
Oil Orange SS </t>
    </r>
    <r>
      <rPr>
        <b/>
        <vertAlign val="superscript"/>
        <sz val="13"/>
        <rFont val="Arial"/>
        <family val="2"/>
      </rPr>
      <t>2) 3)</t>
    </r>
  </si>
  <si>
    <r>
      <t xml:space="preserve">Barwniki - Grupa 2 
Solvent Yellow 3 or Fast Garnet </t>
    </r>
    <r>
      <rPr>
        <b/>
        <vertAlign val="superscript"/>
        <sz val="13"/>
        <rFont val="Arial"/>
        <family val="2"/>
      </rPr>
      <t>2) 3)</t>
    </r>
  </si>
  <si>
    <r>
      <t xml:space="preserve">Barwniki - Grupa 2 
Rhodamine B </t>
    </r>
    <r>
      <rPr>
        <b/>
        <vertAlign val="superscript"/>
        <sz val="13"/>
        <rFont val="Arial"/>
        <family val="2"/>
      </rPr>
      <t>2) 3)</t>
    </r>
  </si>
  <si>
    <r>
      <t xml:space="preserve">DDAC-C10  (Didecyldimethylammonium chloride) </t>
    </r>
    <r>
      <rPr>
        <b/>
        <vertAlign val="superscript"/>
        <sz val="11"/>
        <rFont val="Arial"/>
        <family val="2"/>
      </rPr>
      <t>2) 3)</t>
    </r>
  </si>
  <si>
    <r>
      <t xml:space="preserve">[A] LI-00.044 </t>
    </r>
    <r>
      <rPr>
        <vertAlign val="superscript"/>
        <sz val="10"/>
        <rFont val="Arial"/>
        <family val="2"/>
      </rPr>
      <t>4)</t>
    </r>
  </si>
  <si>
    <r>
      <t xml:space="preserve">Żywność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
</t>
    </r>
  </si>
  <si>
    <r>
      <t xml:space="preserve">BAC-C8  (Benzyldimethyloctyl ammonium chlorid) </t>
    </r>
    <r>
      <rPr>
        <b/>
        <vertAlign val="superscript"/>
        <sz val="11"/>
        <rFont val="Arial"/>
        <family val="2"/>
      </rPr>
      <t>2) 3)</t>
    </r>
  </si>
  <si>
    <r>
      <t xml:space="preserve">BAC-C10  (Benzyldimethyldecyl ammonium chloride) </t>
    </r>
    <r>
      <rPr>
        <b/>
        <vertAlign val="superscript"/>
        <sz val="11"/>
        <rFont val="Arial"/>
        <family val="2"/>
      </rPr>
      <t>2) 3)</t>
    </r>
  </si>
  <si>
    <r>
      <t xml:space="preserve">BAC-C12  (Benzyldimethyldodecyl ammonium chloride) </t>
    </r>
    <r>
      <rPr>
        <b/>
        <vertAlign val="superscript"/>
        <sz val="11"/>
        <rFont val="Arial"/>
        <family val="2"/>
      </rPr>
      <t>2) 3)</t>
    </r>
  </si>
  <si>
    <r>
      <t xml:space="preserve">BAC-C14  (Benzyldimethyltetradecyl ammonium chloride) </t>
    </r>
    <r>
      <rPr>
        <b/>
        <vertAlign val="superscript"/>
        <sz val="11"/>
        <rFont val="Arial"/>
        <family val="2"/>
      </rPr>
      <t>2) 3)</t>
    </r>
  </si>
  <si>
    <r>
      <t xml:space="preserve">BAC-C16  (Benzyldimethylhexadecyl ammonium chloride) </t>
    </r>
    <r>
      <rPr>
        <b/>
        <vertAlign val="superscript"/>
        <sz val="11"/>
        <rFont val="Arial"/>
        <family val="2"/>
      </rPr>
      <t>2) 3)</t>
    </r>
  </si>
  <si>
    <r>
      <t xml:space="preserve">BAC-C18  (Benzyldimethylstearyl ammonium chloride) </t>
    </r>
    <r>
      <rPr>
        <b/>
        <vertAlign val="superscript"/>
        <sz val="11"/>
        <rFont val="Arial"/>
        <family val="2"/>
      </rPr>
      <t>2) 3)</t>
    </r>
  </si>
  <si>
    <r>
      <t xml:space="preserve">DDAC-C8  (Dioctyldimethylammonium chloride) </t>
    </r>
    <r>
      <rPr>
        <b/>
        <vertAlign val="superscript"/>
        <sz val="11"/>
        <rFont val="Arial"/>
        <family val="2"/>
      </rPr>
      <t>2) 3)</t>
    </r>
  </si>
  <si>
    <r>
      <t xml:space="preserve">DDAC-C12  (Didodecyldimethylammonium chloride) </t>
    </r>
    <r>
      <rPr>
        <b/>
        <vertAlign val="superscript"/>
        <sz val="11"/>
        <rFont val="Arial"/>
        <family val="2"/>
      </rPr>
      <t>2) 3)</t>
    </r>
  </si>
  <si>
    <r>
      <t>DDAC-C14  (Ditetradecyldimethylammonium chloride)</t>
    </r>
    <r>
      <rPr>
        <b/>
        <vertAlign val="superscript"/>
        <sz val="11"/>
        <rFont val="Arial"/>
        <family val="2"/>
      </rPr>
      <t xml:space="preserve"> 2) 3)</t>
    </r>
  </si>
  <si>
    <r>
      <t xml:space="preserve">Chlorate </t>
    </r>
    <r>
      <rPr>
        <b/>
        <vertAlign val="superscript"/>
        <sz val="11"/>
        <rFont val="Arial"/>
        <family val="2"/>
      </rPr>
      <t>3)</t>
    </r>
  </si>
  <si>
    <r>
      <t xml:space="preserve">[A] LI-00.043 </t>
    </r>
    <r>
      <rPr>
        <vertAlign val="superscript"/>
        <sz val="10"/>
        <rFont val="Arial"/>
        <family val="2"/>
      </rPr>
      <t>4)</t>
    </r>
  </si>
  <si>
    <r>
      <t xml:space="preserve">Żywność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
</t>
    </r>
  </si>
  <si>
    <r>
      <t xml:space="preserve">Perchlorate </t>
    </r>
    <r>
      <rPr>
        <b/>
        <vertAlign val="superscript"/>
        <sz val="11"/>
        <rFont val="Arial"/>
        <family val="2"/>
      </rPr>
      <t>3)</t>
    </r>
  </si>
  <si>
    <t>[A] LI-00.370; February 2016</t>
  </si>
  <si>
    <t xml:space="preserve"> kawa rozpuszczalna, kawa ziarnista,  żywność dla niemowląt i małych dzieci, zboża i produkty zbożowe, pieczone przekąski, suszone owoce i warzywa, koncentraty owocowe i warzywne, przeciery z owoców i warzyw, dodatki do żywności, tłuszcze i oleje, odżywki dla dorosłych, mleko i produkty mleczne, kakao, słodycze i wyroby cukiernicze, koncentraty spożywcze.</t>
  </si>
  <si>
    <r>
      <t xml:space="preserve">Azot całkowity </t>
    </r>
    <r>
      <rPr>
        <b/>
        <vertAlign val="superscript"/>
        <sz val="13"/>
        <rFont val="Arial"/>
        <family val="2"/>
      </rPr>
      <t>3)</t>
    </r>
  </si>
  <si>
    <r>
      <t xml:space="preserve">[A] LI-00.556 </t>
    </r>
    <r>
      <rPr>
        <vertAlign val="superscript"/>
        <sz val="10"/>
        <rFont val="Arial"/>
        <family val="2"/>
      </rPr>
      <t>4)</t>
    </r>
  </si>
  <si>
    <r>
      <rPr>
        <b/>
        <sz val="11"/>
        <rFont val="Arial"/>
        <family val="2"/>
      </rPr>
      <t xml:space="preserve">żywność </t>
    </r>
    <r>
      <rPr>
        <b/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
</t>
    </r>
  </si>
  <si>
    <r>
      <t xml:space="preserve">Białko z obliczeń (Nx6,25 / Nx6,38) </t>
    </r>
    <r>
      <rPr>
        <b/>
        <vertAlign val="superscript"/>
        <sz val="13"/>
        <rFont val="Arial"/>
        <family val="2"/>
      </rPr>
      <t>3)</t>
    </r>
  </si>
  <si>
    <r>
      <t xml:space="preserve">[A] LI-00.528 </t>
    </r>
    <r>
      <rPr>
        <vertAlign val="superscript"/>
        <sz val="10"/>
        <rFont val="Arial"/>
        <family val="2"/>
      </rPr>
      <t>4)</t>
    </r>
  </si>
  <si>
    <r>
      <t xml:space="preserve">żywność </t>
    </r>
    <r>
      <rPr>
        <b/>
        <vertAlign val="superscript"/>
        <sz val="11"/>
        <rFont val="Arial"/>
        <family val="2"/>
      </rPr>
      <t xml:space="preserve">1) </t>
    </r>
  </si>
  <si>
    <r>
      <t xml:space="preserve">Popiół całkowity </t>
    </r>
    <r>
      <rPr>
        <b/>
        <vertAlign val="superscript"/>
        <sz val="13"/>
        <rFont val="Arial"/>
        <family val="2"/>
      </rPr>
      <t>3)</t>
    </r>
  </si>
  <si>
    <r>
      <t xml:space="preserve">[A] 4507-C4-LAB-ACW-IP-020 </t>
    </r>
    <r>
      <rPr>
        <vertAlign val="superscript"/>
        <sz val="10"/>
        <rFont val="Arial"/>
        <family val="2"/>
      </rPr>
      <t>4)</t>
    </r>
  </si>
  <si>
    <r>
      <t xml:space="preserve">żywność </t>
    </r>
    <r>
      <rPr>
        <b/>
        <vertAlign val="superscript"/>
        <sz val="10"/>
        <rFont val="Arial"/>
        <family val="2"/>
      </rPr>
      <t>1)</t>
    </r>
  </si>
  <si>
    <r>
      <t>Sucha masa</t>
    </r>
    <r>
      <rPr>
        <b/>
        <vertAlign val="superscript"/>
        <sz val="13"/>
        <rFont val="Arial"/>
        <family val="2"/>
      </rPr>
      <t xml:space="preserve"> 3)</t>
    </r>
  </si>
  <si>
    <r>
      <t xml:space="preserve">Metoda wagowa (szuszarka 102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C)</t>
    </r>
  </si>
  <si>
    <r>
      <t xml:space="preserve">[A] 4507-C4-LAB-ACW-IP-002 </t>
    </r>
    <r>
      <rPr>
        <vertAlign val="superscript"/>
        <sz val="10"/>
        <rFont val="Arial"/>
        <family val="2"/>
      </rPr>
      <t>4)</t>
    </r>
  </si>
  <si>
    <r>
      <rPr>
        <b/>
        <sz val="10"/>
        <rFont val="Arial"/>
        <family val="2"/>
      </rPr>
      <t xml:space="preserve">żywność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</si>
  <si>
    <r>
      <t xml:space="preserve">Wilgoć (z obliczeń) </t>
    </r>
    <r>
      <rPr>
        <b/>
        <vertAlign val="superscript"/>
        <sz val="13"/>
        <rFont val="Arial"/>
        <family val="2"/>
      </rPr>
      <t>3)</t>
    </r>
  </si>
  <si>
    <r>
      <t xml:space="preserve">Metoda wagowa (suszarka70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 + próżnia)</t>
    </r>
  </si>
  <si>
    <r>
      <t xml:space="preserve">[A] 4507-C4-LAB-ACW-IP-025 </t>
    </r>
    <r>
      <rPr>
        <vertAlign val="superscript"/>
        <sz val="10"/>
        <rFont val="Arial"/>
        <family val="2"/>
      </rPr>
      <t>4)</t>
    </r>
  </si>
  <si>
    <r>
      <rPr>
        <b/>
        <sz val="10"/>
        <rFont val="Arial"/>
        <family val="2"/>
      </rPr>
      <t xml:space="preserve">żywność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! Metoda jest zalecana w przypadku matryc wrażliwych na temperaturę (np. zawierających znaczną ilość papryki czy pomidorów lub owocowych) !</t>
    </r>
  </si>
  <si>
    <r>
      <t>Wilgoć (z obliczeń)</t>
    </r>
    <r>
      <rPr>
        <b/>
        <vertAlign val="superscript"/>
        <sz val="13"/>
        <rFont val="Arial"/>
        <family val="2"/>
      </rPr>
      <t xml:space="preserve"> 3)</t>
    </r>
  </si>
  <si>
    <r>
      <t xml:space="preserve">[A] LI-00.500 </t>
    </r>
    <r>
      <rPr>
        <vertAlign val="superscript"/>
        <sz val="10"/>
        <rFont val="Arial"/>
        <family val="2"/>
      </rPr>
      <t>4)</t>
    </r>
  </si>
  <si>
    <r>
      <t xml:space="preserve">Mono- i oligosacharydy </t>
    </r>
    <r>
      <rPr>
        <b/>
        <vertAlign val="superscript"/>
        <sz val="13"/>
        <rFont val="Arial"/>
        <family val="2"/>
      </rPr>
      <t>2) 3)</t>
    </r>
  </si>
  <si>
    <r>
      <t xml:space="preserve">[A] AOAC-982.14 </t>
    </r>
    <r>
      <rPr>
        <vertAlign val="superscript"/>
        <sz val="10"/>
        <rFont val="Arial"/>
        <family val="2"/>
      </rPr>
      <t>4)</t>
    </r>
  </si>
  <si>
    <r>
      <rPr>
        <b/>
        <sz val="10"/>
        <rFont val="Arial"/>
        <family val="2"/>
      </rPr>
      <t>żywność</t>
    </r>
    <r>
      <rPr>
        <b/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 xml:space="preserve"> ! Ciasta, które w procesie produkcji nie były poddane obróbce termicznej!</t>
    </r>
  </si>
  <si>
    <t>suma cukrów (proszę wskazać cukry, które mają być zsumowane)</t>
  </si>
  <si>
    <r>
      <t xml:space="preserve">[A] LI-00.544 </t>
    </r>
    <r>
      <rPr>
        <vertAlign val="superscript"/>
        <sz val="10"/>
        <rFont val="Arial"/>
        <family val="2"/>
      </rPr>
      <t>4)</t>
    </r>
  </si>
  <si>
    <r>
      <rPr>
        <b/>
        <sz val="10"/>
        <rFont val="Arial"/>
        <family val="2"/>
      </rPr>
      <t xml:space="preserve">żywność 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! Metoda nie ma zastosowania do matryc zawierających suszone owoce np. śliwkę suszoną,  i kaszek ryżowych oraz produktów pełnomlecznych!
!!! W przypadku mąki pszennej oraz produktów zawierających surową mąkę pszenną - nalezy wybrać AOAC-982.14 !!!</t>
    </r>
  </si>
  <si>
    <r>
      <rPr>
        <b/>
        <sz val="14"/>
        <rFont val="Arial"/>
        <family val="2"/>
      </rPr>
      <t xml:space="preserve">Kwasy tłuszczowe </t>
    </r>
    <r>
      <rPr>
        <b/>
        <vertAlign val="superscript"/>
        <sz val="14"/>
        <rFont val="Arial"/>
        <family val="2"/>
      </rPr>
      <t>3)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PIERWSZYM ETAPEM OZNACZANIA KWASÓW TŁUSZCZOWYCH JEST ANALIZA TŁUSZCZU WG METODY: Metoda Weibull -Stoldt  ([A] LI-00.528-3; Grudzień 2008)
</t>
    </r>
    <r>
      <rPr>
        <b/>
        <sz val="10"/>
        <rFont val="Arial"/>
        <family val="2"/>
      </rPr>
      <t>Minimalna ilość tłuszczu niezbędna do wykonania oznaczenia kwasów tłuszczowych to 1,00 g/100g</t>
    </r>
  </si>
  <si>
    <r>
      <t xml:space="preserve">[A] 4507-C4-LAB-ACW-IP-018 </t>
    </r>
    <r>
      <rPr>
        <vertAlign val="superscript"/>
        <sz val="10"/>
        <rFont val="Arial"/>
        <family val="2"/>
      </rPr>
      <t>4)</t>
    </r>
  </si>
  <si>
    <r>
      <rPr>
        <b/>
        <sz val="10"/>
        <rFont val="Arial"/>
        <family val="2"/>
      </rPr>
      <t>żywność</t>
    </r>
    <r>
      <rPr>
        <b/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! Metoda nie ma zastosowania do matryc zawierających olejki eteryczne.</t>
    </r>
  </si>
  <si>
    <r>
      <t>Błonnik pokarmowy</t>
    </r>
    <r>
      <rPr>
        <b/>
        <vertAlign val="superscript"/>
        <sz val="13"/>
        <rFont val="Arial"/>
        <family val="2"/>
      </rPr>
      <t xml:space="preserve"> 3)</t>
    </r>
  </si>
  <si>
    <r>
      <t xml:space="preserve">[A] LI-00.546 </t>
    </r>
    <r>
      <rPr>
        <vertAlign val="superscript"/>
        <sz val="10"/>
        <rFont val="Arial"/>
        <family val="2"/>
      </rPr>
      <t>4)</t>
    </r>
  </si>
  <si>
    <r>
      <rPr>
        <b/>
        <sz val="10"/>
        <rFont val="Arial"/>
        <family val="2"/>
      </rPr>
      <t>żywność</t>
    </r>
    <r>
      <rPr>
        <b/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 xml:space="preserve">
!!! Metoda nie ma zastosowania do matryc zawierających Fruktany, Oporne Skrobie, Oporne Maltodekstryny, Polidekstrozy, Galaktooligosacharydy !!!</t>
    </r>
  </si>
  <si>
    <r>
      <t xml:space="preserve">[A] 4507-C4-LAB-ACW-IP-026 </t>
    </r>
    <r>
      <rPr>
        <vertAlign val="superscript"/>
        <sz val="10"/>
        <rFont val="Arial"/>
        <family val="2"/>
      </rPr>
      <t>4)</t>
    </r>
  </si>
  <si>
    <r>
      <t>żywność</t>
    </r>
    <r>
      <rPr>
        <b/>
        <vertAlign val="superscript"/>
        <sz val="10"/>
        <rFont val="Arial"/>
        <family val="2"/>
      </rPr>
      <t xml:space="preserve"> 1)</t>
    </r>
    <r>
      <rPr>
        <b/>
        <sz val="10"/>
        <rFont val="Arial"/>
        <family val="2"/>
      </rPr>
      <t xml:space="preserve"> </t>
    </r>
  </si>
  <si>
    <r>
      <t xml:space="preserve">owoce i warzywa i ich przetwory, koncentraty spożywcze, zboża i przetwory zbożowe, produkty mleczne, środki specjalnego przeznaczenia żywieniowego, mięso i przetwory mięsne, przyprawy i zioła, suplementy diety i odżywki, kakao, napoje gazowane, karma dla zwierząt, słodycze i wyroby cukiernicze, woda
</t>
    </r>
    <r>
      <rPr>
        <b/>
        <u val="single"/>
        <sz val="10"/>
        <rFont val="Arial"/>
        <family val="2"/>
      </rPr>
      <t>! Metoda nie ma zastosowania dla matryc dających silne czerwone lub brązowe zabarwienie w procesie przygotowywania próbki (np. zagęszczony sok malinowy, kawa, burak czerwony), dla matryc z dużą  zawartością czosnku oraz dla czystego oleju !</t>
    </r>
  </si>
  <si>
    <t>[A] PN-EN ISO 21528-1:2017-08</t>
  </si>
  <si>
    <t>środki spożywcze o aktywności wody wyższej niż 0,95:
owoce i przetwory owocowe, przetwory warzywne, środki specjalnego przeznaczenia żywieniowego, soki owocowe, pasze</t>
  </si>
  <si>
    <t>środki spożywcze o aktywności wody niższej lub równej 0,95:
przetwory owocowe, słodycze i wyroby cukiernicze, mleko w proszku, kawa instant, zboża i przetwory zbożowe, zagęszczone soki owocowe, dodatki do żywności, pasze, dotatki do pasz</t>
  </si>
  <si>
    <t>Słodycze i wyroby cukiernicze, produkty mleczne, zboża i przetwory zbożowe, mięso i produkty mięsne, dodatki do żywności, kakao, kawa,  środki specjalnego przeznaczenia żywieniowego, pasze i dodatki do pasz, owoce, warzywa</t>
  </si>
  <si>
    <r>
      <t xml:space="preserve">Cr </t>
    </r>
    <r>
      <rPr>
        <b/>
        <vertAlign val="superscript"/>
        <sz val="13"/>
        <color indexed="12"/>
        <rFont val="Arial"/>
        <family val="2"/>
      </rPr>
      <t>2) 3)</t>
    </r>
  </si>
  <si>
    <r>
      <t xml:space="preserve">Fe </t>
    </r>
    <r>
      <rPr>
        <b/>
        <vertAlign val="superscript"/>
        <sz val="13"/>
        <color indexed="12"/>
        <rFont val="Arial"/>
        <family val="2"/>
      </rPr>
      <t>2) 3)</t>
    </r>
  </si>
  <si>
    <r>
      <t xml:space="preserve">Co </t>
    </r>
    <r>
      <rPr>
        <b/>
        <vertAlign val="superscript"/>
        <sz val="13"/>
        <color indexed="12"/>
        <rFont val="Arial"/>
        <family val="2"/>
      </rPr>
      <t>2) 3)</t>
    </r>
  </si>
  <si>
    <t>Metoda LC-MS/MS</t>
  </si>
  <si>
    <t>LI-00.219</t>
  </si>
  <si>
    <t xml:space="preserve"> suszone owoce i warzywa, kaszki zbożowe z dodatkiem owoców / warzyw, koncentraty spożywcze, produkty mleczne z dodatkiem owoców / warzyw</t>
  </si>
  <si>
    <r>
      <t xml:space="preserve">żywność pochodzenia roślinnego o niskiej zawartości tłuszczu - owoce i warzywa, koncentraty spożywcze, środki specjalnego przeznaczenia żywieniowego, zboża i produkty zbożowe, </t>
    </r>
    <r>
      <rPr>
        <sz val="10"/>
        <color indexed="12"/>
        <rFont val="Arial"/>
        <family val="2"/>
      </rPr>
      <t>suszone owoce i warzywa</t>
    </r>
  </si>
  <si>
    <r>
      <t>Aflatoksyna M1 -</t>
    </r>
    <r>
      <rPr>
        <b/>
        <sz val="11"/>
        <color indexed="12"/>
        <rFont val="Arial"/>
        <family val="2"/>
      </rPr>
      <t xml:space="preserve"> wynik w odniesieniu do produktu </t>
    </r>
    <r>
      <rPr>
        <b/>
        <vertAlign val="superscript"/>
        <sz val="11"/>
        <color indexed="12"/>
        <rFont val="Arial"/>
        <family val="2"/>
      </rPr>
      <t>2), 3)</t>
    </r>
  </si>
  <si>
    <t>Suszone owoce i warzywa - matryce nie akredytowane. Uwaga: Metoda nie ma zastosowania dla matryc silnie zabarwionych</t>
  </si>
  <si>
    <r>
      <t xml:space="preserve">Sb </t>
    </r>
    <r>
      <rPr>
        <b/>
        <vertAlign val="superscript"/>
        <sz val="13"/>
        <color indexed="12"/>
        <rFont val="Arial"/>
        <family val="2"/>
      </rPr>
      <t>2) 3)</t>
    </r>
  </si>
  <si>
    <r>
      <t xml:space="preserve">1) Dodanie przedmiotu badań w ramach grupy przedmiotów 
2) Dodanie badanej cechy w ramach przedmiotów/grupy przedmiotów badań i metody (techniki badawczej)
3) Zmianę zakresu pomiarowego metody badawczej
4) Stosowanie zaktualizowanych metod opisanych w: normach lub procedurach
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 xml:space="preserve"> oznaczono badania nieakredytowane dla danego typu matryc</t>
    </r>
    <r>
      <rPr>
        <sz val="10"/>
        <color indexed="12"/>
        <rFont val="Arial"/>
        <family val="2"/>
      </rPr>
      <t>/zakresu</t>
    </r>
  </si>
  <si>
    <r>
      <t xml:space="preserve">
Obniżone LOQ (LOQ = 0,3 mg NO2-/kg </t>
    </r>
    <r>
      <rPr>
        <vertAlign val="superscript"/>
        <sz val="10"/>
        <color indexed="12"/>
        <rFont val="Arial"/>
        <family val="2"/>
      </rPr>
      <t>N</t>
    </r>
    <r>
      <rPr>
        <sz val="10"/>
        <color indexed="12"/>
        <rFont val="Arial"/>
        <family val="2"/>
      </rPr>
      <t xml:space="preserve">) 
tylko na specjalne zlecenie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</si>
</sst>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name val="Calibri"/>
      <family val="2"/>
    </font>
    <font>
      <i/>
      <sz val="10"/>
      <name val="Arial"/>
      <family val="2"/>
    </font>
    <font>
      <strike/>
      <sz val="12"/>
      <color indexed="10"/>
      <name val="Arial"/>
      <family val="2"/>
    </font>
    <font>
      <i/>
      <sz val="12"/>
      <name val="Arial"/>
      <family val="2"/>
    </font>
    <font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vertAlign val="superscript"/>
      <sz val="12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b/>
      <sz val="11.5"/>
      <name val="Arial"/>
      <family val="2"/>
    </font>
    <font>
      <b/>
      <vertAlign val="superscript"/>
      <sz val="11.5"/>
      <name val="Arial"/>
      <family val="2"/>
    </font>
    <font>
      <u val="single"/>
      <sz val="10"/>
      <name val="Arial"/>
      <family val="2"/>
    </font>
    <font>
      <sz val="8"/>
      <color indexed="39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3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36"/>
      <name val="Calibri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b/>
      <sz val="20"/>
      <color indexed="12"/>
      <name val="Arial"/>
      <family val="2"/>
    </font>
    <font>
      <b/>
      <sz val="13"/>
      <color indexed="12"/>
      <name val="Arial"/>
      <family val="2"/>
    </font>
    <font>
      <b/>
      <vertAlign val="superscript"/>
      <sz val="13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4"/>
      <color indexed="43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20"/>
      <color rgb="FF0000FF"/>
      <name val="Arial"/>
      <family val="2"/>
    </font>
    <font>
      <b/>
      <sz val="13"/>
      <color rgb="FF0000FF"/>
      <name val="Arial"/>
      <family val="2"/>
    </font>
    <font>
      <b/>
      <sz val="14"/>
      <color theme="2" tint="-0.24997000396251678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9">
      <alignment/>
      <protection/>
    </xf>
    <xf numFmtId="0" fontId="0" fillId="33" borderId="10" xfId="59" applyFill="1" applyBorder="1" applyAlignment="1">
      <alignment wrapText="1"/>
      <protection/>
    </xf>
    <xf numFmtId="0" fontId="0" fillId="33" borderId="11" xfId="59" applyFill="1" applyBorder="1" applyAlignment="1">
      <alignment wrapText="1"/>
      <protection/>
    </xf>
    <xf numFmtId="0" fontId="0" fillId="33" borderId="12" xfId="59" applyFill="1" applyBorder="1" applyAlignment="1">
      <alignment wrapText="1"/>
      <protection/>
    </xf>
    <xf numFmtId="0" fontId="0" fillId="33" borderId="13" xfId="59" applyFill="1" applyBorder="1">
      <alignment/>
      <protection/>
    </xf>
    <xf numFmtId="0" fontId="0" fillId="33" borderId="0" xfId="59" applyFill="1" applyBorder="1">
      <alignment/>
      <protection/>
    </xf>
    <xf numFmtId="0" fontId="0" fillId="33" borderId="14" xfId="59" applyFill="1" applyBorder="1">
      <alignment/>
      <protection/>
    </xf>
    <xf numFmtId="0" fontId="0" fillId="33" borderId="15" xfId="59" applyFill="1" applyBorder="1">
      <alignment/>
      <protection/>
    </xf>
    <xf numFmtId="0" fontId="0" fillId="33" borderId="16" xfId="59" applyFill="1" applyBorder="1">
      <alignment/>
      <protection/>
    </xf>
    <xf numFmtId="0" fontId="0" fillId="33" borderId="17" xfId="59" applyFill="1" applyBorder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8" xfId="59" applyFont="1" applyBorder="1" applyAlignment="1" applyProtection="1">
      <alignment horizontal="center" vertical="center" wrapText="1"/>
      <protection locked="0"/>
    </xf>
    <xf numFmtId="0" fontId="0" fillId="0" borderId="18" xfId="59" applyFont="1" applyBorder="1" applyAlignment="1" applyProtection="1">
      <alignment vertical="center" wrapText="1"/>
      <protection/>
    </xf>
    <xf numFmtId="0" fontId="8" fillId="0" borderId="18" xfId="59" applyFont="1" applyBorder="1" applyAlignment="1" applyProtection="1">
      <alignment horizontal="left" vertical="center" wrapText="1"/>
      <protection/>
    </xf>
    <xf numFmtId="0" fontId="12" fillId="0" borderId="19" xfId="59" applyFont="1" applyBorder="1" applyAlignment="1" applyProtection="1">
      <alignment horizontal="center" vertical="center" wrapText="1"/>
      <protection locked="0"/>
    </xf>
    <xf numFmtId="0" fontId="13" fillId="0" borderId="20" xfId="59" applyFont="1" applyFill="1" applyBorder="1" applyAlignment="1" applyProtection="1">
      <alignment horizontal="left" vertical="center" wrapText="1"/>
      <protection/>
    </xf>
    <xf numFmtId="0" fontId="0" fillId="0" borderId="21" xfId="59" applyFont="1" applyFill="1" applyBorder="1" applyAlignment="1" applyProtection="1">
      <alignment horizontal="center" vertical="center" wrapText="1"/>
      <protection/>
    </xf>
    <xf numFmtId="0" fontId="0" fillId="0" borderId="21" xfId="59" applyFont="1" applyFill="1" applyBorder="1" applyAlignment="1" applyProtection="1">
      <alignment vertical="center" wrapText="1"/>
      <protection/>
    </xf>
    <xf numFmtId="0" fontId="12" fillId="0" borderId="22" xfId="59" applyFont="1" applyBorder="1" applyAlignment="1" applyProtection="1">
      <alignment horizontal="center" vertical="center" wrapText="1"/>
      <protection locked="0"/>
    </xf>
    <xf numFmtId="0" fontId="0" fillId="0" borderId="23" xfId="59" applyFont="1" applyFill="1" applyBorder="1" applyAlignment="1" applyProtection="1">
      <alignment vertical="center" wrapText="1"/>
      <protection/>
    </xf>
    <xf numFmtId="0" fontId="12" fillId="0" borderId="24" xfId="59" applyFont="1" applyBorder="1" applyAlignment="1" applyProtection="1">
      <alignment horizontal="center" vertical="center" wrapText="1"/>
      <protection locked="0"/>
    </xf>
    <xf numFmtId="0" fontId="0" fillId="0" borderId="25" xfId="59" applyFont="1" applyFill="1" applyBorder="1" applyAlignment="1" applyProtection="1">
      <alignment vertical="center" wrapText="1"/>
      <protection/>
    </xf>
    <xf numFmtId="0" fontId="12" fillId="0" borderId="26" xfId="59" applyFont="1" applyBorder="1" applyAlignment="1" applyProtection="1">
      <alignment horizontal="center" vertical="center" wrapText="1"/>
      <protection locked="0"/>
    </xf>
    <xf numFmtId="0" fontId="12" fillId="0" borderId="27" xfId="59" applyFont="1" applyBorder="1" applyAlignment="1" applyProtection="1">
      <alignment horizontal="center" vertical="center" wrapText="1"/>
      <protection locked="0"/>
    </xf>
    <xf numFmtId="0" fontId="12" fillId="0" borderId="28" xfId="59" applyFont="1" applyBorder="1" applyAlignment="1" applyProtection="1">
      <alignment horizontal="center" vertical="center" wrapText="1"/>
      <protection locked="0"/>
    </xf>
    <xf numFmtId="0" fontId="0" fillId="0" borderId="18" xfId="59" applyFont="1" applyFill="1" applyBorder="1" applyAlignment="1" applyProtection="1">
      <alignment vertical="center" wrapText="1"/>
      <protection/>
    </xf>
    <xf numFmtId="0" fontId="8" fillId="0" borderId="23" xfId="59" applyFont="1" applyBorder="1" applyAlignment="1" applyProtection="1">
      <alignment horizontal="left" vertical="center" wrapText="1"/>
      <protection/>
    </xf>
    <xf numFmtId="0" fontId="8" fillId="0" borderId="25" xfId="59" applyFont="1" applyBorder="1" applyAlignment="1" applyProtection="1">
      <alignment horizontal="left" vertical="center" wrapText="1"/>
      <protection/>
    </xf>
    <xf numFmtId="0" fontId="12" fillId="0" borderId="29" xfId="59" applyFont="1" applyBorder="1" applyAlignment="1" applyProtection="1">
      <alignment horizontal="center" vertical="center" wrapText="1"/>
      <protection locked="0"/>
    </xf>
    <xf numFmtId="0" fontId="0" fillId="0" borderId="30" xfId="59" applyFont="1" applyFill="1" applyBorder="1" applyAlignment="1" applyProtection="1">
      <alignment vertical="center" wrapText="1"/>
      <protection/>
    </xf>
    <xf numFmtId="0" fontId="8" fillId="0" borderId="21" xfId="59" applyFont="1" applyBorder="1" applyAlignment="1" applyProtection="1">
      <alignment horizontal="left" vertical="center" wrapText="1"/>
      <protection/>
    </xf>
    <xf numFmtId="0" fontId="0" fillId="0" borderId="21" xfId="59" applyFont="1" applyBorder="1" applyAlignment="1" applyProtection="1">
      <alignment horizontal="center" vertical="center" wrapText="1"/>
      <protection/>
    </xf>
    <xf numFmtId="0" fontId="0" fillId="0" borderId="21" xfId="59" applyFont="1" applyBorder="1" applyAlignment="1" applyProtection="1">
      <alignment vertical="center" wrapText="1"/>
      <protection/>
    </xf>
    <xf numFmtId="0" fontId="12" fillId="0" borderId="31" xfId="59" applyFont="1" applyBorder="1" applyAlignment="1" applyProtection="1">
      <alignment horizontal="center" vertical="center" wrapText="1"/>
      <protection locked="0"/>
    </xf>
    <xf numFmtId="0" fontId="21" fillId="34" borderId="31" xfId="59" applyFont="1" applyFill="1" applyBorder="1" applyAlignment="1" applyProtection="1">
      <alignment horizontal="left" vertical="center" wrapText="1"/>
      <protection/>
    </xf>
    <xf numFmtId="0" fontId="0" fillId="34" borderId="31" xfId="59" applyFont="1" applyFill="1" applyBorder="1" applyAlignment="1" applyProtection="1" quotePrefix="1">
      <alignment horizontal="center" vertical="center" wrapText="1"/>
      <protection/>
    </xf>
    <xf numFmtId="0" fontId="0" fillId="34" borderId="31" xfId="59" applyFont="1" applyFill="1" applyBorder="1" applyAlignment="1" applyProtection="1">
      <alignment horizontal="center" vertical="center" wrapText="1"/>
      <protection/>
    </xf>
    <xf numFmtId="0" fontId="17" fillId="34" borderId="18" xfId="59" applyFont="1" applyFill="1" applyBorder="1" applyAlignment="1" applyProtection="1">
      <alignment horizontal="left" vertical="center" wrapText="1"/>
      <protection/>
    </xf>
    <xf numFmtId="0" fontId="0" fillId="34" borderId="18" xfId="59" applyFont="1" applyFill="1" applyBorder="1" applyAlignment="1" applyProtection="1" quotePrefix="1">
      <alignment horizontal="center" vertical="center" wrapText="1"/>
      <protection/>
    </xf>
    <xf numFmtId="0" fontId="0" fillId="34" borderId="18" xfId="59" applyFont="1" applyFill="1" applyBorder="1" applyAlignment="1" applyProtection="1">
      <alignment horizontal="left" vertical="center" wrapText="1"/>
      <protection/>
    </xf>
    <xf numFmtId="0" fontId="0" fillId="34" borderId="18" xfId="59" applyFont="1" applyFill="1" applyBorder="1" applyAlignment="1" applyProtection="1">
      <alignment horizontal="center" vertical="center" wrapText="1"/>
      <protection/>
    </xf>
    <xf numFmtId="0" fontId="8" fillId="34" borderId="18" xfId="59" applyFont="1" applyFill="1" applyBorder="1" applyAlignment="1" applyProtection="1">
      <alignment horizontal="left" vertical="center" wrapText="1"/>
      <protection/>
    </xf>
    <xf numFmtId="0" fontId="0" fillId="34" borderId="18" xfId="59" applyFont="1" applyFill="1" applyBorder="1" applyAlignment="1" applyProtection="1">
      <alignment vertical="center" wrapText="1"/>
      <protection/>
    </xf>
    <xf numFmtId="0" fontId="8" fillId="34" borderId="32" xfId="59" applyFont="1" applyFill="1" applyBorder="1" applyAlignment="1" applyProtection="1">
      <alignment vertical="center" wrapText="1"/>
      <protection/>
    </xf>
    <xf numFmtId="0" fontId="0" fillId="34" borderId="32" xfId="59" applyFont="1" applyFill="1" applyBorder="1" applyAlignment="1" applyProtection="1">
      <alignment horizontal="center" vertical="center" wrapText="1"/>
      <protection/>
    </xf>
    <xf numFmtId="0" fontId="0" fillId="34" borderId="32" xfId="59" applyFont="1" applyFill="1" applyBorder="1" applyAlignment="1" applyProtection="1">
      <alignment vertical="center" wrapText="1"/>
      <protection/>
    </xf>
    <xf numFmtId="0" fontId="0" fillId="34" borderId="32" xfId="59" applyFont="1" applyFill="1" applyBorder="1" applyAlignment="1" applyProtection="1">
      <alignment horizontal="center" vertical="center"/>
      <protection/>
    </xf>
    <xf numFmtId="0" fontId="0" fillId="0" borderId="0" xfId="59" applyFont="1" applyAlignment="1" applyProtection="1">
      <alignment vertical="center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6" borderId="34" xfId="0" applyFont="1" applyFill="1" applyBorder="1" applyAlignment="1" applyProtection="1">
      <alignment horizontal="right" vertical="center" wrapText="1"/>
      <protection locked="0"/>
    </xf>
    <xf numFmtId="0" fontId="17" fillId="36" borderId="34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13" fillId="36" borderId="35" xfId="0" applyFont="1" applyFill="1" applyBorder="1" applyAlignment="1" applyProtection="1">
      <alignment horizontal="right" vertical="center" wrapText="1"/>
      <protection/>
    </xf>
    <xf numFmtId="0" fontId="8" fillId="34" borderId="32" xfId="59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34" borderId="23" xfId="59" applyFont="1" applyFill="1" applyBorder="1" applyAlignment="1" applyProtection="1">
      <alignment horizontal="left" vertical="center" wrapText="1"/>
      <protection/>
    </xf>
    <xf numFmtId="0" fontId="0" fillId="34" borderId="23" xfId="59" applyFont="1" applyFill="1" applyBorder="1" applyAlignment="1" applyProtection="1">
      <alignment horizontal="center" vertical="center" wrapText="1"/>
      <protection/>
    </xf>
    <xf numFmtId="0" fontId="0" fillId="34" borderId="23" xfId="59" applyFont="1" applyFill="1" applyBorder="1" applyAlignment="1" applyProtection="1">
      <alignment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0" fillId="34" borderId="30" xfId="59" applyFont="1" applyFill="1" applyBorder="1" applyAlignment="1" applyProtection="1" quotePrefix="1">
      <alignment horizontal="center" vertical="center" wrapText="1"/>
      <protection/>
    </xf>
    <xf numFmtId="0" fontId="0" fillId="34" borderId="30" xfId="59" applyFont="1" applyFill="1" applyBorder="1" applyAlignment="1" applyProtection="1">
      <alignment vertical="center" wrapText="1"/>
      <protection/>
    </xf>
    <xf numFmtId="0" fontId="12" fillId="0" borderId="36" xfId="59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37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5" fillId="0" borderId="39" xfId="59" applyFont="1" applyFill="1" applyBorder="1" applyAlignment="1" applyProtection="1">
      <alignment horizontal="center" vertical="center" wrapText="1"/>
      <protection/>
    </xf>
    <xf numFmtId="0" fontId="17" fillId="0" borderId="40" xfId="59" applyFont="1" applyFill="1" applyBorder="1" applyAlignment="1" applyProtection="1">
      <alignment vertical="center" wrapText="1"/>
      <protection/>
    </xf>
    <xf numFmtId="0" fontId="17" fillId="0" borderId="41" xfId="59" applyFont="1" applyFill="1" applyBorder="1" applyAlignment="1" applyProtection="1">
      <alignment vertical="center" wrapText="1"/>
      <protection/>
    </xf>
    <xf numFmtId="0" fontId="17" fillId="0" borderId="42" xfId="59" applyFont="1" applyFill="1" applyBorder="1" applyAlignment="1" applyProtection="1">
      <alignment vertical="center" wrapText="1"/>
      <protection/>
    </xf>
    <xf numFmtId="0" fontId="17" fillId="0" borderId="43" xfId="59" applyFont="1" applyFill="1" applyBorder="1" applyAlignment="1" applyProtection="1">
      <alignment vertical="center" wrapText="1"/>
      <protection/>
    </xf>
    <xf numFmtId="0" fontId="17" fillId="0" borderId="44" xfId="59" applyFont="1" applyFill="1" applyBorder="1" applyAlignment="1" applyProtection="1">
      <alignment vertical="center" wrapText="1"/>
      <protection/>
    </xf>
    <xf numFmtId="0" fontId="0" fillId="0" borderId="40" xfId="59" applyFont="1" applyBorder="1" applyAlignment="1" applyProtection="1">
      <alignment vertical="center" wrapText="1"/>
      <protection/>
    </xf>
    <xf numFmtId="0" fontId="0" fillId="0" borderId="42" xfId="59" applyFont="1" applyBorder="1" applyAlignment="1" applyProtection="1">
      <alignment vertical="center" wrapText="1"/>
      <protection/>
    </xf>
    <xf numFmtId="0" fontId="0" fillId="0" borderId="39" xfId="59" applyFont="1" applyBorder="1" applyAlignment="1" applyProtection="1">
      <alignment vertical="center" wrapText="1"/>
      <protection/>
    </xf>
    <xf numFmtId="0" fontId="0" fillId="0" borderId="44" xfId="59" applyFont="1" applyBorder="1" applyAlignment="1" applyProtection="1">
      <alignment vertical="center" wrapText="1"/>
      <protection/>
    </xf>
    <xf numFmtId="0" fontId="0" fillId="0" borderId="31" xfId="59" applyFont="1" applyBorder="1" applyAlignment="1" applyProtection="1">
      <alignment vertical="center" wrapText="1"/>
      <protection/>
    </xf>
    <xf numFmtId="0" fontId="0" fillId="34" borderId="44" xfId="59" applyFont="1" applyFill="1" applyBorder="1" applyAlignment="1" applyProtection="1">
      <alignment horizontal="center" vertical="center" wrapText="1"/>
      <protection/>
    </xf>
    <xf numFmtId="0" fontId="8" fillId="36" borderId="18" xfId="0" applyFont="1" applyFill="1" applyBorder="1" applyAlignment="1" applyProtection="1">
      <alignment horizontal="left" vertical="center"/>
      <protection/>
    </xf>
    <xf numFmtId="0" fontId="0" fillId="0" borderId="41" xfId="59" applyFont="1" applyBorder="1" applyAlignment="1" applyProtection="1">
      <alignment vertical="center"/>
      <protection/>
    </xf>
    <xf numFmtId="0" fontId="8" fillId="36" borderId="30" xfId="0" applyFont="1" applyFill="1" applyBorder="1" applyAlignment="1" applyProtection="1">
      <alignment horizontal="left" vertical="center"/>
      <protection/>
    </xf>
    <xf numFmtId="0" fontId="0" fillId="0" borderId="42" xfId="59" applyFont="1" applyBorder="1" applyAlignment="1" applyProtection="1">
      <alignment vertical="center"/>
      <protection/>
    </xf>
    <xf numFmtId="0" fontId="8" fillId="36" borderId="31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 vertical="center"/>
    </xf>
    <xf numFmtId="0" fontId="2" fillId="34" borderId="18" xfId="59" applyFont="1" applyFill="1" applyBorder="1" applyAlignment="1" applyProtection="1">
      <alignment vertical="center" wrapText="1"/>
      <protection/>
    </xf>
    <xf numFmtId="0" fontId="32" fillId="0" borderId="18" xfId="59" applyFont="1" applyBorder="1" applyAlignment="1" applyProtection="1">
      <alignment horizontal="center" vertical="center" wrapText="1"/>
      <protection locked="0"/>
    </xf>
    <xf numFmtId="0" fontId="36" fillId="33" borderId="13" xfId="0" applyNumberFormat="1" applyFont="1" applyFill="1" applyBorder="1" applyAlignment="1" applyProtection="1">
      <alignment vertical="center" wrapText="1"/>
      <protection/>
    </xf>
    <xf numFmtId="0" fontId="36" fillId="33" borderId="0" xfId="0" applyNumberFormat="1" applyFont="1" applyFill="1" applyBorder="1" applyAlignment="1" applyProtection="1">
      <alignment vertical="center" wrapText="1"/>
      <protection/>
    </xf>
    <xf numFmtId="0" fontId="36" fillId="33" borderId="14" xfId="0" applyNumberFormat="1" applyFont="1" applyFill="1" applyBorder="1" applyAlignment="1" applyProtection="1">
      <alignment vertical="center" wrapText="1"/>
      <protection/>
    </xf>
    <xf numFmtId="0" fontId="2" fillId="36" borderId="34" xfId="0" applyFont="1" applyFill="1" applyBorder="1" applyAlignment="1" applyProtection="1">
      <alignment vertical="center" wrapText="1"/>
      <protection locked="0"/>
    </xf>
    <xf numFmtId="0" fontId="13" fillId="36" borderId="45" xfId="0" applyFont="1" applyFill="1" applyBorder="1" applyAlignment="1" applyProtection="1">
      <alignment horizontal="center" vertical="center" wrapText="1"/>
      <protection/>
    </xf>
    <xf numFmtId="0" fontId="13" fillId="36" borderId="45" xfId="0" applyFont="1" applyFill="1" applyBorder="1" applyAlignment="1" applyProtection="1">
      <alignment horizontal="center" vertical="center" wrapText="1"/>
      <protection locked="0"/>
    </xf>
    <xf numFmtId="0" fontId="13" fillId="36" borderId="46" xfId="0" applyFont="1" applyFill="1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35" borderId="4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40" fillId="35" borderId="18" xfId="53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17" fillId="37" borderId="18" xfId="59" applyFont="1" applyFill="1" applyBorder="1" applyAlignment="1" applyProtection="1">
      <alignment horizontal="center" vertical="center"/>
      <protection/>
    </xf>
    <xf numFmtId="0" fontId="17" fillId="37" borderId="18" xfId="59" applyFont="1" applyFill="1" applyBorder="1" applyAlignment="1" applyProtection="1">
      <alignment vertical="center" wrapText="1"/>
      <protection/>
    </xf>
    <xf numFmtId="0" fontId="17" fillId="37" borderId="18" xfId="59" applyFont="1" applyFill="1" applyBorder="1" applyAlignment="1" applyProtection="1">
      <alignment vertic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32" fillId="0" borderId="24" xfId="59" applyFont="1" applyBorder="1" applyAlignment="1" applyProtection="1">
      <alignment horizontal="center" vertical="center" wrapText="1"/>
      <protection locked="0"/>
    </xf>
    <xf numFmtId="0" fontId="12" fillId="0" borderId="48" xfId="59" applyFont="1" applyBorder="1" applyAlignment="1" applyProtection="1">
      <alignment horizontal="center" vertical="center" wrapText="1"/>
      <protection locked="0"/>
    </xf>
    <xf numFmtId="0" fontId="15" fillId="0" borderId="49" xfId="59" applyFont="1" applyFill="1" applyBorder="1" applyAlignment="1" applyProtection="1">
      <alignment horizontal="center" vertical="center" wrapText="1"/>
      <protection/>
    </xf>
    <xf numFmtId="0" fontId="32" fillId="0" borderId="28" xfId="59" applyFont="1" applyBorder="1" applyAlignment="1" applyProtection="1">
      <alignment horizontal="center" vertical="center" wrapText="1"/>
      <protection locked="0"/>
    </xf>
    <xf numFmtId="0" fontId="17" fillId="0" borderId="44" xfId="59" applyFont="1" applyFill="1" applyBorder="1" applyAlignment="1" applyProtection="1">
      <alignment vertical="center" wrapText="1"/>
      <protection locked="0"/>
    </xf>
    <xf numFmtId="0" fontId="17" fillId="0" borderId="41" xfId="59" applyFont="1" applyFill="1" applyBorder="1" applyAlignment="1" applyProtection="1">
      <alignment vertical="center" wrapText="1"/>
      <protection locked="0"/>
    </xf>
    <xf numFmtId="49" fontId="17" fillId="33" borderId="0" xfId="0" applyNumberFormat="1" applyFont="1" applyFill="1" applyBorder="1" applyAlignment="1" applyProtection="1">
      <alignment horizontal="left" vertical="top" wrapText="1"/>
      <protection/>
    </xf>
    <xf numFmtId="49" fontId="17" fillId="33" borderId="14" xfId="0" applyNumberFormat="1" applyFont="1" applyFill="1" applyBorder="1" applyAlignment="1" applyProtection="1">
      <alignment horizontal="left" vertical="top" wrapText="1"/>
      <protection/>
    </xf>
    <xf numFmtId="49" fontId="17" fillId="33" borderId="13" xfId="0" applyNumberFormat="1" applyFont="1" applyFill="1" applyBorder="1" applyAlignment="1" applyProtection="1">
      <alignment horizontal="left" vertical="top" wrapText="1"/>
      <protection/>
    </xf>
    <xf numFmtId="0" fontId="0" fillId="0" borderId="41" xfId="59" applyFont="1" applyBorder="1" applyAlignment="1" applyProtection="1">
      <alignment vertical="center" wrapText="1"/>
      <protection/>
    </xf>
    <xf numFmtId="0" fontId="0" fillId="0" borderId="23" xfId="59" applyFont="1" applyFill="1" applyBorder="1" applyAlignment="1" applyProtection="1">
      <alignment horizontal="center" vertical="center" wrapText="1"/>
      <protection/>
    </xf>
    <xf numFmtId="0" fontId="0" fillId="0" borderId="30" xfId="59" applyFont="1" applyBorder="1" applyAlignment="1" applyProtection="1">
      <alignment horizontal="center" vertical="center" wrapText="1"/>
      <protection/>
    </xf>
    <xf numFmtId="0" fontId="0" fillId="0" borderId="20" xfId="59" applyFont="1" applyFill="1" applyBorder="1" applyAlignment="1" applyProtection="1">
      <alignment horizontal="center" vertical="center" wrapText="1"/>
      <protection/>
    </xf>
    <xf numFmtId="0" fontId="8" fillId="0" borderId="18" xfId="59" applyFont="1" applyFill="1" applyBorder="1" applyAlignment="1" applyProtection="1">
      <alignment horizontal="left" vertical="center" wrapText="1"/>
      <protection/>
    </xf>
    <xf numFmtId="0" fontId="0" fillId="0" borderId="18" xfId="59" applyFont="1" applyBorder="1" applyAlignment="1" applyProtection="1">
      <alignment horizontal="center" vertical="center" wrapText="1"/>
      <protection/>
    </xf>
    <xf numFmtId="0" fontId="8" fillId="0" borderId="23" xfId="59" applyFont="1" applyFill="1" applyBorder="1" applyAlignment="1" applyProtection="1">
      <alignment horizontal="left" vertical="center" wrapText="1"/>
      <protection/>
    </xf>
    <xf numFmtId="0" fontId="0" fillId="0" borderId="32" xfId="59" applyFont="1" applyFill="1" applyBorder="1" applyAlignment="1" applyProtection="1">
      <alignment horizontal="center" vertical="center" wrapText="1"/>
      <protection/>
    </xf>
    <xf numFmtId="0" fontId="0" fillId="0" borderId="32" xfId="59" applyFont="1" applyBorder="1" applyAlignment="1" applyProtection="1">
      <alignment horizontal="center" vertical="center" wrapText="1"/>
      <protection/>
    </xf>
    <xf numFmtId="0" fontId="0" fillId="36" borderId="32" xfId="59" applyFont="1" applyFill="1" applyBorder="1" applyAlignment="1" applyProtection="1">
      <alignment horizontal="center" vertical="center" wrapText="1"/>
      <protection/>
    </xf>
    <xf numFmtId="0" fontId="0" fillId="34" borderId="32" xfId="59" applyFont="1" applyFill="1" applyBorder="1" applyAlignment="1" applyProtection="1" quotePrefix="1">
      <alignment horizontal="center" vertical="center" wrapText="1"/>
      <protection/>
    </xf>
    <xf numFmtId="0" fontId="0" fillId="34" borderId="32" xfId="59" applyFont="1" applyFill="1" applyBorder="1" applyAlignment="1" applyProtection="1">
      <alignment horizontal="left" vertical="center" wrapText="1"/>
      <protection/>
    </xf>
    <xf numFmtId="0" fontId="8" fillId="0" borderId="30" xfId="59" applyFont="1" applyBorder="1" applyAlignment="1" applyProtection="1">
      <alignment horizontal="left" vertical="center" wrapText="1"/>
      <protection/>
    </xf>
    <xf numFmtId="0" fontId="12" fillId="0" borderId="32" xfId="59" applyFont="1" applyBorder="1" applyAlignment="1" applyProtection="1">
      <alignment horizontal="center" vertical="center" wrapText="1"/>
      <protection locked="0"/>
    </xf>
    <xf numFmtId="0" fontId="8" fillId="0" borderId="32" xfId="59" applyFont="1" applyBorder="1" applyAlignment="1" applyProtection="1">
      <alignment horizontal="left" vertical="center" wrapText="1"/>
      <protection/>
    </xf>
    <xf numFmtId="0" fontId="0" fillId="0" borderId="44" xfId="59" applyNumberFormat="1" applyFont="1" applyBorder="1" applyAlignment="1" applyProtection="1">
      <alignment vertical="center" wrapText="1"/>
      <protection/>
    </xf>
    <xf numFmtId="0" fontId="0" fillId="0" borderId="50" xfId="59" applyFont="1" applyBorder="1" applyAlignment="1" applyProtection="1">
      <alignment vertical="center" wrapText="1"/>
      <protection/>
    </xf>
    <xf numFmtId="0" fontId="0" fillId="34" borderId="30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Border="1" applyAlignment="1" applyProtection="1">
      <alignment horizontal="left" vertical="center" wrapText="1"/>
      <protection/>
    </xf>
    <xf numFmtId="0" fontId="12" fillId="0" borderId="50" xfId="59" applyFont="1" applyBorder="1" applyAlignment="1" applyProtection="1">
      <alignment horizontal="center" vertical="center" wrapText="1"/>
      <protection/>
    </xf>
    <xf numFmtId="0" fontId="8" fillId="0" borderId="25" xfId="59" applyFont="1" applyFill="1" applyBorder="1" applyAlignment="1" applyProtection="1">
      <alignment horizontal="left" vertical="center" wrapText="1"/>
      <protection/>
    </xf>
    <xf numFmtId="0" fontId="0" fillId="0" borderId="25" xfId="59" applyFont="1" applyFill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horizontal="center" vertical="center" wrapText="1"/>
      <protection/>
    </xf>
    <xf numFmtId="0" fontId="0" fillId="0" borderId="41" xfId="59" applyFont="1" applyBorder="1" applyAlignment="1" applyProtection="1">
      <alignment vertical="center" wrapText="1"/>
      <protection/>
    </xf>
    <xf numFmtId="0" fontId="0" fillId="0" borderId="32" xfId="59" applyFont="1" applyBorder="1" applyAlignment="1" applyProtection="1">
      <alignment vertical="center" wrapText="1"/>
      <protection/>
    </xf>
    <xf numFmtId="0" fontId="45" fillId="38" borderId="10" xfId="0" applyFont="1" applyFill="1" applyBorder="1" applyAlignment="1" applyProtection="1">
      <alignment/>
      <protection/>
    </xf>
    <xf numFmtId="0" fontId="45" fillId="38" borderId="11" xfId="0" applyFont="1" applyFill="1" applyBorder="1" applyAlignment="1" applyProtection="1">
      <alignment/>
      <protection/>
    </xf>
    <xf numFmtId="0" fontId="45" fillId="38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38" borderId="13" xfId="0" applyFont="1" applyFill="1" applyBorder="1" applyAlignment="1" applyProtection="1">
      <alignment/>
      <protection/>
    </xf>
    <xf numFmtId="0" fontId="45" fillId="38" borderId="0" xfId="0" applyFont="1" applyFill="1" applyBorder="1" applyAlignment="1" applyProtection="1">
      <alignment/>
      <protection/>
    </xf>
    <xf numFmtId="0" fontId="46" fillId="38" borderId="0" xfId="0" applyFont="1" applyFill="1" applyBorder="1" applyAlignment="1" applyProtection="1">
      <alignment horizontal="center"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0" fillId="38" borderId="14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 wrapText="1"/>
      <protection/>
    </xf>
    <xf numFmtId="0" fontId="0" fillId="38" borderId="17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wrapText="1"/>
      <protection/>
    </xf>
    <xf numFmtId="0" fontId="24" fillId="0" borderId="31" xfId="0" applyFont="1" applyBorder="1" applyAlignment="1">
      <alignment horizontal="center" vertical="center"/>
    </xf>
    <xf numFmtId="0" fontId="47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24" fillId="0" borderId="21" xfId="0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/>
      <protection/>
    </xf>
    <xf numFmtId="0" fontId="24" fillId="0" borderId="32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/>
      <protection/>
    </xf>
    <xf numFmtId="0" fontId="48" fillId="39" borderId="31" xfId="59" applyFont="1" applyFill="1" applyBorder="1" applyAlignment="1" applyProtection="1">
      <alignment horizontal="center" vertical="center" wrapText="1"/>
      <protection/>
    </xf>
    <xf numFmtId="0" fontId="7" fillId="40" borderId="31" xfId="59" applyFont="1" applyFill="1" applyBorder="1" applyAlignment="1" applyProtection="1">
      <alignment vertical="center"/>
      <protection/>
    </xf>
    <xf numFmtId="0" fontId="7" fillId="40" borderId="31" xfId="59" applyFont="1" applyFill="1" applyBorder="1" applyAlignment="1" applyProtection="1">
      <alignment horizontal="center" vertical="center" wrapText="1"/>
      <protection/>
    </xf>
    <xf numFmtId="0" fontId="7" fillId="40" borderId="31" xfId="59" applyFont="1" applyFill="1" applyBorder="1" applyAlignment="1" applyProtection="1">
      <alignment horizontal="center" vertical="center"/>
      <protection/>
    </xf>
    <xf numFmtId="0" fontId="8" fillId="0" borderId="32" xfId="59" applyFont="1" applyFill="1" applyBorder="1" applyAlignment="1" applyProtection="1">
      <alignment horizontal="left" vertical="center" wrapText="1"/>
      <protection/>
    </xf>
    <xf numFmtId="0" fontId="13" fillId="0" borderId="32" xfId="59" applyFont="1" applyFill="1" applyBorder="1" applyAlignment="1" applyProtection="1">
      <alignment horizontal="center" vertical="center" wrapText="1"/>
      <protection/>
    </xf>
    <xf numFmtId="0" fontId="2" fillId="0" borderId="32" xfId="59" applyFont="1" applyFill="1" applyBorder="1" applyAlignment="1" applyProtection="1">
      <alignment horizontal="center" vertical="center" wrapText="1"/>
      <protection/>
    </xf>
    <xf numFmtId="0" fontId="8" fillId="0" borderId="20" xfId="59" applyFont="1" applyFill="1" applyBorder="1" applyAlignment="1" applyProtection="1">
      <alignment horizontal="left" vertical="center" wrapText="1"/>
      <protection/>
    </xf>
    <xf numFmtId="0" fontId="17" fillId="40" borderId="0" xfId="59" applyFont="1" applyFill="1" applyBorder="1" applyAlignment="1" applyProtection="1">
      <alignment vertical="center"/>
      <protection/>
    </xf>
    <xf numFmtId="0" fontId="50" fillId="0" borderId="0" xfId="59" applyFont="1" applyAlignment="1" applyProtection="1">
      <alignment horizontal="center" vertical="center"/>
      <protection locked="0"/>
    </xf>
    <xf numFmtId="0" fontId="50" fillId="0" borderId="0" xfId="59" applyFont="1" applyAlignment="1" applyProtection="1">
      <alignment vertical="center"/>
      <protection locked="0"/>
    </xf>
    <xf numFmtId="0" fontId="94" fillId="0" borderId="18" xfId="59" applyFont="1" applyBorder="1" applyAlignment="1" applyProtection="1">
      <alignment vertical="center" wrapText="1"/>
      <protection/>
    </xf>
    <xf numFmtId="0" fontId="95" fillId="0" borderId="18" xfId="59" applyFont="1" applyBorder="1" applyAlignment="1" applyProtection="1">
      <alignment horizontal="center" vertical="center" wrapText="1"/>
      <protection locked="0"/>
    </xf>
    <xf numFmtId="0" fontId="96" fillId="0" borderId="18" xfId="59" applyFont="1" applyBorder="1" applyAlignment="1" applyProtection="1">
      <alignment horizontal="left" vertical="center" wrapText="1"/>
      <protection/>
    </xf>
    <xf numFmtId="0" fontId="94" fillId="0" borderId="0" xfId="59" applyFont="1" applyAlignment="1" applyProtection="1">
      <alignment vertical="center"/>
      <protection locked="0"/>
    </xf>
    <xf numFmtId="0" fontId="0" fillId="0" borderId="43" xfId="59" applyFont="1" applyBorder="1" applyAlignment="1" applyProtection="1">
      <alignment vertical="center" wrapText="1"/>
      <protection/>
    </xf>
    <xf numFmtId="0" fontId="2" fillId="0" borderId="18" xfId="59" applyFont="1" applyBorder="1" applyAlignment="1" applyProtection="1">
      <alignment vertical="center" wrapText="1"/>
      <protection/>
    </xf>
    <xf numFmtId="0" fontId="96" fillId="0" borderId="32" xfId="0" applyFont="1" applyBorder="1" applyAlignment="1">
      <alignment/>
    </xf>
    <xf numFmtId="0" fontId="0" fillId="0" borderId="51" xfId="59" applyFont="1" applyBorder="1" applyAlignment="1" applyProtection="1">
      <alignment vertical="center" wrapText="1"/>
      <protection/>
    </xf>
    <xf numFmtId="0" fontId="12" fillId="0" borderId="14" xfId="59" applyFont="1" applyBorder="1" applyAlignment="1" applyProtection="1">
      <alignment horizontal="center" vertical="center" wrapText="1"/>
      <protection/>
    </xf>
    <xf numFmtId="0" fontId="8" fillId="0" borderId="38" xfId="59" applyFont="1" applyBorder="1" applyAlignment="1" applyProtection="1">
      <alignment horizontal="left" vertical="center" wrapText="1"/>
      <protection/>
    </xf>
    <xf numFmtId="0" fontId="12" fillId="0" borderId="18" xfId="59" applyFont="1" applyBorder="1" applyAlignment="1" applyProtection="1">
      <alignment horizontal="center" vertical="center" wrapText="1"/>
      <protection/>
    </xf>
    <xf numFmtId="0" fontId="12" fillId="0" borderId="52" xfId="59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vertical="center"/>
      <protection/>
    </xf>
    <xf numFmtId="0" fontId="95" fillId="0" borderId="54" xfId="59" applyFont="1" applyBorder="1" applyAlignment="1" applyProtection="1">
      <alignment horizontal="center" vertical="center" wrapText="1"/>
      <protection locked="0"/>
    </xf>
    <xf numFmtId="0" fontId="94" fillId="0" borderId="18" xfId="59" applyFont="1" applyBorder="1" applyAlignment="1" applyProtection="1">
      <alignment horizontal="center" vertical="center" wrapText="1"/>
      <protection/>
    </xf>
    <xf numFmtId="0" fontId="94" fillId="0" borderId="55" xfId="59" applyFont="1" applyBorder="1" applyAlignment="1" applyProtection="1">
      <alignment vertical="center" wrapText="1"/>
      <protection/>
    </xf>
    <xf numFmtId="0" fontId="94" fillId="0" borderId="42" xfId="59" applyFont="1" applyBorder="1" applyAlignment="1" applyProtection="1">
      <alignment horizontal="center" vertical="top" wrapText="1"/>
      <protection locked="0"/>
    </xf>
    <xf numFmtId="0" fontId="97" fillId="37" borderId="18" xfId="59" applyFont="1" applyFill="1" applyBorder="1" applyAlignment="1" applyProtection="1">
      <alignment vertical="center" wrapText="1"/>
      <protection/>
    </xf>
    <xf numFmtId="49" fontId="17" fillId="33" borderId="0" xfId="0" applyNumberFormat="1" applyFont="1" applyFill="1" applyBorder="1" applyAlignment="1" applyProtection="1">
      <alignment horizontal="left" vertical="top" wrapText="1"/>
      <protection/>
    </xf>
    <xf numFmtId="49" fontId="17" fillId="33" borderId="14" xfId="0" applyNumberFormat="1" applyFont="1" applyFill="1" applyBorder="1" applyAlignment="1" applyProtection="1">
      <alignment horizontal="left" vertical="top" wrapText="1"/>
      <protection/>
    </xf>
    <xf numFmtId="49" fontId="17" fillId="0" borderId="13" xfId="0" applyNumberFormat="1" applyFont="1" applyBorder="1" applyAlignment="1" applyProtection="1">
      <alignment horizontal="left" vertical="top" wrapText="1"/>
      <protection/>
    </xf>
    <xf numFmtId="49" fontId="17" fillId="0" borderId="0" xfId="0" applyNumberFormat="1" applyFont="1" applyBorder="1" applyAlignment="1" applyProtection="1">
      <alignment horizontal="left" vertical="top" wrapText="1"/>
      <protection/>
    </xf>
    <xf numFmtId="49" fontId="17" fillId="0" borderId="14" xfId="0" applyNumberFormat="1" applyFont="1" applyBorder="1" applyAlignment="1" applyProtection="1">
      <alignment horizontal="left" vertical="top" wrapText="1"/>
      <protection/>
    </xf>
    <xf numFmtId="49" fontId="21" fillId="0" borderId="13" xfId="0" applyNumberFormat="1" applyFont="1" applyBorder="1" applyAlignment="1" applyProtection="1">
      <alignment horizontal="left" vertical="top" wrapText="1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49" fontId="21" fillId="0" borderId="14" xfId="0" applyNumberFormat="1" applyFont="1" applyBorder="1" applyAlignment="1" applyProtection="1">
      <alignment horizontal="left" vertical="top" wrapText="1"/>
      <protection locked="0"/>
    </xf>
    <xf numFmtId="49" fontId="17" fillId="33" borderId="13" xfId="0" applyNumberFormat="1" applyFont="1" applyFill="1" applyBorder="1" applyAlignment="1" applyProtection="1">
      <alignment horizontal="left" vertical="top" wrapText="1"/>
      <protection/>
    </xf>
    <xf numFmtId="49" fontId="36" fillId="0" borderId="13" xfId="0" applyNumberFormat="1" applyFont="1" applyBorder="1" applyAlignment="1" applyProtection="1">
      <alignment horizontal="justify" vertical="center" wrapText="1"/>
      <protection/>
    </xf>
    <xf numFmtId="49" fontId="36" fillId="0" borderId="0" xfId="0" applyNumberFormat="1" applyFont="1" applyBorder="1" applyAlignment="1" applyProtection="1">
      <alignment horizontal="justify" vertical="center" wrapText="1"/>
      <protection/>
    </xf>
    <xf numFmtId="49" fontId="36" fillId="0" borderId="14" xfId="0" applyNumberFormat="1" applyFont="1" applyBorder="1" applyAlignment="1" applyProtection="1">
      <alignment horizontal="justify" vertical="center" wrapText="1"/>
      <protection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Border="1" applyAlignment="1" applyProtection="1">
      <alignment horizontal="justify" vertical="center" wrapText="1"/>
      <protection/>
    </xf>
    <xf numFmtId="0" fontId="36" fillId="0" borderId="0" xfId="0" applyNumberFormat="1" applyFont="1" applyBorder="1" applyAlignment="1" applyProtection="1">
      <alignment horizontal="justify" vertical="center" wrapText="1"/>
      <protection/>
    </xf>
    <xf numFmtId="0" fontId="36" fillId="0" borderId="14" xfId="0" applyNumberFormat="1" applyFont="1" applyBorder="1" applyAlignment="1" applyProtection="1">
      <alignment horizontal="justify" vertical="center" wrapText="1"/>
      <protection/>
    </xf>
    <xf numFmtId="49" fontId="21" fillId="0" borderId="13" xfId="0" applyNumberFormat="1" applyFont="1" applyBorder="1" applyAlignment="1" applyProtection="1">
      <alignment horizontal="left" vertical="center" wrapText="1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0" fontId="0" fillId="38" borderId="11" xfId="0" applyFont="1" applyFill="1" applyBorder="1" applyAlignment="1" applyProtection="1">
      <alignment horizontal="right" wrapText="1"/>
      <protection/>
    </xf>
    <xf numFmtId="0" fontId="0" fillId="38" borderId="12" xfId="0" applyFont="1" applyFill="1" applyBorder="1" applyAlignment="1" applyProtection="1">
      <alignment wrapText="1"/>
      <protection/>
    </xf>
    <xf numFmtId="0" fontId="0" fillId="38" borderId="0" xfId="0" applyFont="1" applyFill="1" applyBorder="1" applyAlignment="1" applyProtection="1">
      <alignment horizontal="left" wrapText="1"/>
      <protection/>
    </xf>
    <xf numFmtId="0" fontId="46" fillId="38" borderId="0" xfId="0" applyFont="1" applyFill="1" applyBorder="1" applyAlignment="1" applyProtection="1">
      <alignment horizontal="center" wrapText="1"/>
      <protection/>
    </xf>
    <xf numFmtId="0" fontId="0" fillId="38" borderId="0" xfId="0" applyFont="1" applyFill="1" applyBorder="1" applyAlignment="1" applyProtection="1">
      <alignment horizontal="center" wrapText="1"/>
      <protection/>
    </xf>
    <xf numFmtId="49" fontId="33" fillId="33" borderId="35" xfId="0" applyNumberFormat="1" applyFont="1" applyFill="1" applyBorder="1" applyAlignment="1" applyProtection="1">
      <alignment horizontal="center" vertical="center" wrapText="1"/>
      <protection/>
    </xf>
    <xf numFmtId="49" fontId="34" fillId="33" borderId="4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wrapText="1"/>
      <protection/>
    </xf>
    <xf numFmtId="49" fontId="17" fillId="35" borderId="10" xfId="0" applyNumberFormat="1" applyFont="1" applyFill="1" applyBorder="1" applyAlignment="1" applyProtection="1">
      <alignment horizontal="left" wrapText="1"/>
      <protection/>
    </xf>
    <xf numFmtId="49" fontId="17" fillId="35" borderId="11" xfId="0" applyNumberFormat="1" applyFont="1" applyFill="1" applyBorder="1" applyAlignment="1" applyProtection="1">
      <alignment horizontal="left" wrapText="1"/>
      <protection/>
    </xf>
    <xf numFmtId="49" fontId="17" fillId="35" borderId="12" xfId="0" applyNumberFormat="1" applyFont="1" applyFill="1" applyBorder="1" applyAlignment="1" applyProtection="1">
      <alignment horizontal="left" wrapText="1"/>
      <protection/>
    </xf>
    <xf numFmtId="49" fontId="36" fillId="0" borderId="10" xfId="0" applyNumberFormat="1" applyFont="1" applyBorder="1" applyAlignment="1" applyProtection="1">
      <alignment horizontal="justify" vertical="center" wrapText="1"/>
      <protection/>
    </xf>
    <xf numFmtId="49" fontId="36" fillId="0" borderId="11" xfId="0" applyNumberFormat="1" applyFont="1" applyBorder="1" applyAlignment="1" applyProtection="1">
      <alignment horizontal="justify" vertical="center" wrapText="1"/>
      <protection/>
    </xf>
    <xf numFmtId="49" fontId="36" fillId="0" borderId="12" xfId="0" applyNumberFormat="1" applyFont="1" applyBorder="1" applyAlignment="1" applyProtection="1">
      <alignment horizontal="justify" vertical="center" wrapText="1"/>
      <protection/>
    </xf>
    <xf numFmtId="49" fontId="17" fillId="33" borderId="11" xfId="0" applyNumberFormat="1" applyFont="1" applyFill="1" applyBorder="1" applyAlignment="1" applyProtection="1">
      <alignment horizontal="left" vertical="top" wrapText="1"/>
      <protection/>
    </xf>
    <xf numFmtId="49" fontId="17" fillId="33" borderId="12" xfId="0" applyNumberFormat="1" applyFont="1" applyFill="1" applyBorder="1" applyAlignment="1" applyProtection="1">
      <alignment horizontal="left" vertical="top" wrapText="1"/>
      <protection/>
    </xf>
    <xf numFmtId="49" fontId="21" fillId="33" borderId="0" xfId="0" applyNumberFormat="1" applyFont="1" applyFill="1" applyBorder="1" applyAlignment="1" applyProtection="1">
      <alignment horizontal="left" vertical="center" wrapText="1"/>
      <protection/>
    </xf>
    <xf numFmtId="49" fontId="21" fillId="33" borderId="14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left" vertical="center" wrapText="1"/>
      <protection locked="0"/>
    </xf>
    <xf numFmtId="49" fontId="17" fillId="35" borderId="15" xfId="0" applyNumberFormat="1" applyFont="1" applyFill="1" applyBorder="1" applyAlignment="1" applyProtection="1">
      <alignment horizontal="left" vertical="top" wrapText="1"/>
      <protection locked="0"/>
    </xf>
    <xf numFmtId="0" fontId="21" fillId="35" borderId="16" xfId="0" applyFont="1" applyFill="1" applyBorder="1" applyAlignment="1" applyProtection="1">
      <alignment horizontal="left" vertical="top" wrapText="1"/>
      <protection locked="0"/>
    </xf>
    <xf numFmtId="0" fontId="21" fillId="35" borderId="17" xfId="0" applyFont="1" applyFill="1" applyBorder="1" applyAlignment="1" applyProtection="1">
      <alignment horizontal="left" vertical="top" wrapText="1"/>
      <protection locked="0"/>
    </xf>
    <xf numFmtId="49" fontId="2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35" borderId="19" xfId="0" applyNumberFormat="1" applyFont="1" applyFill="1" applyBorder="1" applyAlignment="1" applyProtection="1">
      <alignment horizontal="right" vertical="center" wrapText="1"/>
      <protection/>
    </xf>
    <xf numFmtId="49" fontId="38" fillId="35" borderId="21" xfId="0" applyNumberFormat="1" applyFont="1" applyFill="1" applyBorder="1" applyAlignment="1" applyProtection="1">
      <alignment horizontal="right" vertical="center" wrapText="1"/>
      <protection/>
    </xf>
    <xf numFmtId="49" fontId="38" fillId="35" borderId="56" xfId="0" applyNumberFormat="1" applyFont="1" applyFill="1" applyBorder="1" applyAlignment="1" applyProtection="1">
      <alignment horizontal="right" vertical="center" wrapText="1"/>
      <protection/>
    </xf>
    <xf numFmtId="49" fontId="17" fillId="33" borderId="35" xfId="0" applyNumberFormat="1" applyFont="1" applyFill="1" applyBorder="1" applyAlignment="1" applyProtection="1">
      <alignment horizontal="center" vertical="top" wrapText="1"/>
      <protection/>
    </xf>
    <xf numFmtId="49" fontId="17" fillId="33" borderId="46" xfId="0" applyNumberFormat="1" applyFont="1" applyFill="1" applyBorder="1" applyAlignment="1" applyProtection="1">
      <alignment horizontal="center" vertical="top" wrapText="1"/>
      <protection/>
    </xf>
    <xf numFmtId="49" fontId="17" fillId="33" borderId="57" xfId="0" applyNumberFormat="1" applyFont="1" applyFill="1" applyBorder="1" applyAlignment="1" applyProtection="1">
      <alignment horizontal="center" vertical="top" wrapText="1"/>
      <protection/>
    </xf>
    <xf numFmtId="49" fontId="21" fillId="35" borderId="35" xfId="0" applyNumberFormat="1" applyFont="1" applyFill="1" applyBorder="1" applyAlignment="1" applyProtection="1">
      <alignment horizontal="left" vertical="center" wrapText="1"/>
      <protection locked="0"/>
    </xf>
    <xf numFmtId="49" fontId="21" fillId="35" borderId="46" xfId="0" applyNumberFormat="1" applyFont="1" applyFill="1" applyBorder="1" applyAlignment="1" applyProtection="1">
      <alignment horizontal="left" vertical="center" wrapText="1"/>
      <protection locked="0"/>
    </xf>
    <xf numFmtId="49" fontId="17" fillId="35" borderId="13" xfId="0" applyNumberFormat="1" applyFont="1" applyFill="1" applyBorder="1" applyAlignment="1" applyProtection="1">
      <alignment horizontal="left" vertical="top" wrapText="1"/>
      <protection locked="0"/>
    </xf>
    <xf numFmtId="0" fontId="21" fillId="35" borderId="0" xfId="0" applyFont="1" applyFill="1" applyBorder="1" applyAlignment="1" applyProtection="1">
      <alignment horizontal="left" vertical="top" wrapText="1"/>
      <protection locked="0"/>
    </xf>
    <xf numFmtId="0" fontId="21" fillId="35" borderId="14" xfId="0" applyFont="1" applyFill="1" applyBorder="1" applyAlignment="1" applyProtection="1">
      <alignment horizontal="left" vertical="top" wrapText="1"/>
      <protection locked="0"/>
    </xf>
    <xf numFmtId="49" fontId="17" fillId="36" borderId="21" xfId="0" applyNumberFormat="1" applyFont="1" applyFill="1" applyBorder="1" applyAlignment="1" applyProtection="1">
      <alignment horizontal="right" vertical="center" wrapText="1"/>
      <protection/>
    </xf>
    <xf numFmtId="49" fontId="17" fillId="36" borderId="56" xfId="0" applyNumberFormat="1" applyFont="1" applyFill="1" applyBorder="1" applyAlignment="1" applyProtection="1">
      <alignment horizontal="right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13" fillId="36" borderId="19" xfId="0" applyFont="1" applyFill="1" applyBorder="1" applyAlignment="1" applyProtection="1">
      <alignment horizontal="center" vertical="center" wrapText="1"/>
      <protection/>
    </xf>
    <xf numFmtId="0" fontId="13" fillId="36" borderId="39" xfId="0" applyFont="1" applyFill="1" applyBorder="1" applyAlignment="1" applyProtection="1">
      <alignment horizontal="center" vertical="center" wrapText="1"/>
      <protection/>
    </xf>
    <xf numFmtId="0" fontId="13" fillId="36" borderId="35" xfId="0" applyFont="1" applyFill="1" applyBorder="1" applyAlignment="1" applyProtection="1">
      <alignment horizontal="center" vertical="center" wrapText="1"/>
      <protection/>
    </xf>
    <xf numFmtId="0" fontId="13" fillId="36" borderId="46" xfId="0" applyFont="1" applyFill="1" applyBorder="1" applyAlignment="1" applyProtection="1">
      <alignment horizontal="center" vertical="center" wrapText="1"/>
      <protection/>
    </xf>
    <xf numFmtId="0" fontId="13" fillId="36" borderId="57" xfId="0" applyFont="1" applyFill="1" applyBorder="1" applyAlignment="1" applyProtection="1">
      <alignment horizontal="center" vertical="center" wrapText="1"/>
      <protection/>
    </xf>
    <xf numFmtId="49" fontId="38" fillId="35" borderId="48" xfId="0" applyNumberFormat="1" applyFont="1" applyFill="1" applyBorder="1" applyAlignment="1" applyProtection="1">
      <alignment horizontal="left" vertical="center" wrapText="1"/>
      <protection/>
    </xf>
    <xf numFmtId="49" fontId="38" fillId="35" borderId="20" xfId="0" applyNumberFormat="1" applyFont="1" applyFill="1" applyBorder="1" applyAlignment="1" applyProtection="1">
      <alignment horizontal="left" vertical="center" wrapText="1"/>
      <protection/>
    </xf>
    <xf numFmtId="49" fontId="38" fillId="35" borderId="59" xfId="0" applyNumberFormat="1" applyFont="1" applyFill="1" applyBorder="1" applyAlignment="1" applyProtection="1">
      <alignment horizontal="left" vertical="center" wrapText="1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13" fillId="36" borderId="35" xfId="0" applyFont="1" applyFill="1" applyBorder="1" applyAlignment="1" applyProtection="1">
      <alignment horizontal="left" wrapText="1"/>
      <protection/>
    </xf>
    <xf numFmtId="0" fontId="13" fillId="36" borderId="46" xfId="0" applyFont="1" applyFill="1" applyBorder="1" applyAlignment="1" applyProtection="1">
      <alignment horizontal="left" wrapText="1"/>
      <protection/>
    </xf>
    <xf numFmtId="0" fontId="13" fillId="36" borderId="35" xfId="0" applyFont="1" applyFill="1" applyBorder="1" applyAlignment="1" applyProtection="1">
      <alignment horizontal="center" vertical="center" wrapText="1"/>
      <protection locked="0"/>
    </xf>
    <xf numFmtId="0" fontId="13" fillId="36" borderId="57" xfId="0" applyFont="1" applyFill="1" applyBorder="1" applyAlignment="1" applyProtection="1">
      <alignment horizontal="center" vertical="center" wrapText="1"/>
      <protection locked="0"/>
    </xf>
    <xf numFmtId="49" fontId="15" fillId="0" borderId="35" xfId="0" applyNumberFormat="1" applyFont="1" applyBorder="1" applyAlignment="1" applyProtection="1">
      <alignment horizontal="center" vertical="center" wrapText="1"/>
      <protection/>
    </xf>
    <xf numFmtId="49" fontId="15" fillId="0" borderId="46" xfId="0" applyNumberFormat="1" applyFont="1" applyBorder="1" applyAlignment="1" applyProtection="1">
      <alignment horizontal="center" vertical="center" wrapText="1"/>
      <protection/>
    </xf>
    <xf numFmtId="49" fontId="15" fillId="0" borderId="57" xfId="0" applyNumberFormat="1" applyFont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7" fillId="0" borderId="11" xfId="0" applyNumberFormat="1" applyFont="1" applyBorder="1" applyAlignment="1" applyProtection="1">
      <alignment horizontal="center" vertical="center" wrapText="1"/>
      <protection/>
    </xf>
    <xf numFmtId="49" fontId="17" fillId="0" borderId="12" xfId="0" applyNumberFormat="1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left" vertical="center" wrapText="1"/>
      <protection/>
    </xf>
    <xf numFmtId="49" fontId="0" fillId="41" borderId="13" xfId="0" applyNumberFormat="1" applyFont="1" applyFill="1" applyBorder="1" applyAlignment="1" applyProtection="1">
      <alignment horizontal="center" vertical="top" wrapText="1"/>
      <protection/>
    </xf>
    <xf numFmtId="49" fontId="0" fillId="41" borderId="0" xfId="0" applyNumberFormat="1" applyFont="1" applyFill="1" applyBorder="1" applyAlignment="1" applyProtection="1">
      <alignment horizontal="center" vertical="top" wrapText="1"/>
      <protection/>
    </xf>
    <xf numFmtId="49" fontId="0" fillId="41" borderId="14" xfId="0" applyNumberFormat="1" applyFont="1" applyFill="1" applyBorder="1" applyAlignment="1" applyProtection="1">
      <alignment horizontal="center" vertical="top" wrapText="1"/>
      <protection/>
    </xf>
    <xf numFmtId="0" fontId="45" fillId="0" borderId="10" xfId="0" applyNumberFormat="1" applyFont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 applyProtection="1">
      <alignment horizontal="left" vertical="top" wrapText="1"/>
      <protection/>
    </xf>
    <xf numFmtId="0" fontId="0" fillId="0" borderId="13" xfId="0" applyNumberFormat="1" applyFont="1" applyBorder="1" applyAlignment="1" applyProtection="1">
      <alignment horizontal="left" vertical="top" wrapText="1"/>
      <protection/>
    </xf>
    <xf numFmtId="0" fontId="0" fillId="0" borderId="0" xfId="0" applyNumberFormat="1" applyFont="1" applyBorder="1" applyAlignment="1" applyProtection="1">
      <alignment horizontal="left" vertical="top" wrapText="1"/>
      <protection/>
    </xf>
    <xf numFmtId="49" fontId="45" fillId="0" borderId="11" xfId="0" applyNumberFormat="1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35" borderId="11" xfId="0" applyNumberFormat="1" applyFont="1" applyFill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wrapText="1"/>
      <protection locked="0"/>
    </xf>
    <xf numFmtId="49" fontId="25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4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15" xfId="0" applyNumberFormat="1" applyFont="1" applyBorder="1" applyAlignment="1" applyProtection="1">
      <alignment horizontal="left" vertical="top" wrapText="1"/>
      <protection/>
    </xf>
    <xf numFmtId="49" fontId="0" fillId="0" borderId="16" xfId="0" applyNumberFormat="1" applyFont="1" applyBorder="1" applyAlignment="1" applyProtection="1">
      <alignment horizontal="left" vertical="top" wrapText="1"/>
      <protection/>
    </xf>
    <xf numFmtId="0" fontId="7" fillId="37" borderId="60" xfId="59" applyFont="1" applyFill="1" applyBorder="1" applyAlignment="1" applyProtection="1">
      <alignment horizontal="center" vertical="center" wrapText="1"/>
      <protection/>
    </xf>
    <xf numFmtId="0" fontId="7" fillId="37" borderId="61" xfId="59" applyFont="1" applyFill="1" applyBorder="1" applyAlignment="1" applyProtection="1">
      <alignment horizontal="center" vertical="center" wrapText="1"/>
      <protection/>
    </xf>
    <xf numFmtId="0" fontId="7" fillId="37" borderId="62" xfId="59" applyFont="1" applyFill="1" applyBorder="1" applyAlignment="1" applyProtection="1">
      <alignment horizontal="center" vertical="center" wrapText="1"/>
      <protection/>
    </xf>
    <xf numFmtId="0" fontId="0" fillId="34" borderId="32" xfId="59" applyFont="1" applyFill="1" applyBorder="1" applyAlignment="1" applyProtection="1">
      <alignment horizontal="center" vertical="center" wrapText="1"/>
      <protection/>
    </xf>
    <xf numFmtId="0" fontId="0" fillId="34" borderId="37" xfId="59" applyFont="1" applyFill="1" applyBorder="1" applyAlignment="1" applyProtection="1">
      <alignment horizontal="center" vertical="center" wrapText="1"/>
      <protection/>
    </xf>
    <xf numFmtId="0" fontId="0" fillId="34" borderId="31" xfId="59" applyFont="1" applyFill="1" applyBorder="1" applyAlignment="1" applyProtection="1">
      <alignment horizontal="center" vertical="center" wrapText="1"/>
      <protection/>
    </xf>
    <xf numFmtId="0" fontId="0" fillId="0" borderId="32" xfId="59" applyFont="1" applyBorder="1" applyAlignment="1" applyProtection="1">
      <alignment horizontal="center" vertical="center" wrapText="1"/>
      <protection/>
    </xf>
    <xf numFmtId="0" fontId="0" fillId="0" borderId="37" xfId="59" applyFont="1" applyBorder="1" applyAlignment="1" applyProtection="1">
      <alignment horizontal="center" vertical="center" wrapText="1"/>
      <protection/>
    </xf>
    <xf numFmtId="0" fontId="0" fillId="0" borderId="31" xfId="59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2" xfId="59" applyFont="1" applyBorder="1" applyAlignment="1" applyProtection="1">
      <alignment horizontal="center" vertical="center" wrapText="1"/>
      <protection/>
    </xf>
    <xf numFmtId="0" fontId="2" fillId="0" borderId="37" xfId="59" applyFont="1" applyBorder="1" applyAlignment="1" applyProtection="1">
      <alignment horizontal="center" vertical="center" wrapText="1"/>
      <protection/>
    </xf>
    <xf numFmtId="0" fontId="2" fillId="0" borderId="31" xfId="59" applyFont="1" applyBorder="1" applyAlignment="1" applyProtection="1">
      <alignment horizontal="center" vertical="center" wrapText="1"/>
      <protection/>
    </xf>
    <xf numFmtId="0" fontId="0" fillId="0" borderId="32" xfId="59" applyFont="1" applyBorder="1" applyAlignment="1" applyProtection="1">
      <alignment horizontal="center" vertical="center" wrapText="1"/>
      <protection locked="0"/>
    </xf>
    <xf numFmtId="0" fontId="0" fillId="0" borderId="37" xfId="59" applyFont="1" applyBorder="1" applyAlignment="1" applyProtection="1">
      <alignment horizontal="center" vertical="center" wrapText="1"/>
      <protection locked="0"/>
    </xf>
    <xf numFmtId="0" fontId="0" fillId="0" borderId="31" xfId="59" applyFont="1" applyBorder="1" applyAlignment="1" applyProtection="1">
      <alignment horizontal="center" vertical="center" wrapText="1"/>
      <protection locked="0"/>
    </xf>
    <xf numFmtId="0" fontId="0" fillId="0" borderId="38" xfId="59" applyFont="1" applyBorder="1" applyAlignment="1" applyProtection="1">
      <alignment horizontal="center" vertical="center" wrapText="1"/>
      <protection/>
    </xf>
    <xf numFmtId="0" fontId="0" fillId="0" borderId="63" xfId="59" applyFont="1" applyBorder="1" applyAlignment="1" applyProtection="1">
      <alignment horizontal="center" vertical="center" wrapText="1"/>
      <protection/>
    </xf>
    <xf numFmtId="0" fontId="0" fillId="0" borderId="55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horizontal="center" vertical="center" wrapText="1"/>
      <protection/>
    </xf>
    <xf numFmtId="0" fontId="0" fillId="36" borderId="32" xfId="59" applyFont="1" applyFill="1" applyBorder="1" applyAlignment="1" applyProtection="1">
      <alignment horizontal="center" vertical="center" wrapText="1"/>
      <protection/>
    </xf>
    <xf numFmtId="0" fontId="0" fillId="36" borderId="37" xfId="59" applyFont="1" applyFill="1" applyBorder="1" applyAlignment="1" applyProtection="1">
      <alignment horizontal="center" vertical="center" wrapText="1"/>
      <protection/>
    </xf>
    <xf numFmtId="0" fontId="0" fillId="36" borderId="31" xfId="59" applyFont="1" applyFill="1" applyBorder="1" applyAlignment="1" applyProtection="1">
      <alignment horizontal="center" vertical="center" wrapText="1"/>
      <protection/>
    </xf>
    <xf numFmtId="0" fontId="0" fillId="0" borderId="64" xfId="59" applyFont="1" applyBorder="1" applyAlignment="1" applyProtection="1">
      <alignment horizontal="center" vertical="center" wrapText="1"/>
      <protection/>
    </xf>
    <xf numFmtId="0" fontId="10" fillId="40" borderId="53" xfId="59" applyFont="1" applyFill="1" applyBorder="1" applyAlignment="1" applyProtection="1">
      <alignment horizontal="center" vertical="center" wrapText="1"/>
      <protection/>
    </xf>
    <xf numFmtId="0" fontId="10" fillId="40" borderId="65" xfId="59" applyFont="1" applyFill="1" applyBorder="1" applyAlignment="1" applyProtection="1">
      <alignment horizontal="center" vertical="center" wrapText="1"/>
      <protection/>
    </xf>
    <xf numFmtId="0" fontId="10" fillId="40" borderId="32" xfId="59" applyFont="1" applyFill="1" applyBorder="1" applyAlignment="1" applyProtection="1">
      <alignment horizontal="center" vertical="top" wrapText="1"/>
      <protection/>
    </xf>
    <xf numFmtId="0" fontId="10" fillId="40" borderId="31" xfId="59" applyFont="1" applyFill="1" applyBorder="1" applyAlignment="1" applyProtection="1">
      <alignment horizontal="center" vertical="top" wrapText="1"/>
      <protection/>
    </xf>
    <xf numFmtId="0" fontId="0" fillId="35" borderId="53" xfId="59" applyFont="1" applyFill="1" applyBorder="1" applyAlignment="1" applyProtection="1">
      <alignment horizontal="left" vertical="center" wrapText="1"/>
      <protection/>
    </xf>
    <xf numFmtId="0" fontId="0" fillId="35" borderId="65" xfId="59" applyFont="1" applyFill="1" applyBorder="1" applyAlignment="1" applyProtection="1">
      <alignment horizontal="left" vertical="center" wrapText="1"/>
      <protection/>
    </xf>
    <xf numFmtId="0" fontId="11" fillId="39" borderId="32" xfId="59" applyFont="1" applyFill="1" applyBorder="1" applyAlignment="1" applyProtection="1">
      <alignment horizontal="left" vertical="center"/>
      <protection/>
    </xf>
    <xf numFmtId="0" fontId="11" fillId="39" borderId="18" xfId="59" applyFont="1" applyFill="1" applyBorder="1" applyAlignment="1" applyProtection="1">
      <alignment horizontal="left" vertical="center"/>
      <protection/>
    </xf>
    <xf numFmtId="0" fontId="7" fillId="37" borderId="53" xfId="59" applyFont="1" applyFill="1" applyBorder="1" applyAlignment="1" applyProtection="1">
      <alignment horizontal="center" vertical="center" wrapText="1"/>
      <protection/>
    </xf>
    <xf numFmtId="0" fontId="7" fillId="37" borderId="65" xfId="59" applyFont="1" applyFill="1" applyBorder="1" applyAlignment="1" applyProtection="1">
      <alignment horizontal="center" vertical="center" wrapText="1"/>
      <protection/>
    </xf>
    <xf numFmtId="0" fontId="7" fillId="37" borderId="52" xfId="59" applyFont="1" applyFill="1" applyBorder="1" applyAlignment="1" applyProtection="1">
      <alignment horizontal="center" vertical="center" wrapText="1"/>
      <protection/>
    </xf>
    <xf numFmtId="0" fontId="8" fillId="0" borderId="37" xfId="59" applyFont="1" applyFill="1" applyBorder="1" applyAlignment="1" applyProtection="1">
      <alignment horizontal="left" vertical="center" wrapText="1"/>
      <protection/>
    </xf>
    <xf numFmtId="0" fontId="8" fillId="0" borderId="30" xfId="59" applyFont="1" applyFill="1" applyBorder="1" applyAlignment="1" applyProtection="1">
      <alignment horizontal="left" vertical="center" wrapText="1"/>
      <protection/>
    </xf>
    <xf numFmtId="0" fontId="0" fillId="0" borderId="37" xfId="59" applyFont="1" applyFill="1" applyBorder="1" applyAlignment="1" applyProtection="1">
      <alignment horizontal="center" vertical="center" wrapText="1"/>
      <protection/>
    </xf>
    <xf numFmtId="0" fontId="0" fillId="0" borderId="30" xfId="59" applyFont="1" applyFill="1" applyBorder="1" applyAlignment="1" applyProtection="1">
      <alignment horizontal="center" vertical="center" wrapText="1"/>
      <protection/>
    </xf>
    <xf numFmtId="0" fontId="0" fillId="0" borderId="20" xfId="59" applyFont="1" applyFill="1" applyBorder="1" applyAlignment="1" applyProtection="1">
      <alignment horizontal="center" vertical="center" wrapText="1"/>
      <protection/>
    </xf>
    <xf numFmtId="0" fontId="0" fillId="0" borderId="18" xfId="59" applyFont="1" applyFill="1" applyBorder="1" applyAlignment="1" applyProtection="1">
      <alignment horizontal="center" vertical="center" wrapText="1"/>
      <protection/>
    </xf>
    <xf numFmtId="0" fontId="0" fillId="0" borderId="32" xfId="59" applyFont="1" applyFill="1" applyBorder="1" applyAlignment="1" applyProtection="1">
      <alignment horizontal="center" vertical="center" wrapText="1"/>
      <protection/>
    </xf>
    <xf numFmtId="0" fontId="14" fillId="0" borderId="18" xfId="59" applyFont="1" applyFill="1" applyBorder="1" applyAlignment="1" applyProtection="1">
      <alignment horizontal="center" vertical="center" wrapText="1"/>
      <protection/>
    </xf>
    <xf numFmtId="0" fontId="14" fillId="0" borderId="32" xfId="59" applyFont="1" applyFill="1" applyBorder="1" applyAlignment="1" applyProtection="1">
      <alignment horizontal="center" vertical="center" wrapText="1"/>
      <protection/>
    </xf>
    <xf numFmtId="0" fontId="0" fillId="0" borderId="31" xfId="59" applyFont="1" applyFill="1" applyBorder="1" applyAlignment="1" applyProtection="1">
      <alignment horizontal="center" vertical="center" wrapText="1"/>
      <protection/>
    </xf>
    <xf numFmtId="0" fontId="0" fillId="0" borderId="23" xfId="59" applyFont="1" applyFill="1" applyBorder="1" applyAlignment="1" applyProtection="1">
      <alignment horizontal="center" vertical="center" wrapText="1"/>
      <protection/>
    </xf>
    <xf numFmtId="0" fontId="2" fillId="0" borderId="32" xfId="59" applyFont="1" applyFill="1" applyBorder="1" applyAlignment="1" applyProtection="1">
      <alignment horizontal="center" vertical="center" wrapText="1"/>
      <protection/>
    </xf>
    <xf numFmtId="0" fontId="2" fillId="0" borderId="37" xfId="59" applyFont="1" applyFill="1" applyBorder="1" applyAlignment="1" applyProtection="1">
      <alignment horizontal="center" vertical="center" wrapText="1"/>
      <protection/>
    </xf>
    <xf numFmtId="0" fontId="2" fillId="0" borderId="30" xfId="59" applyFont="1" applyFill="1" applyBorder="1" applyAlignment="1" applyProtection="1">
      <alignment horizontal="center" vertical="center" wrapText="1"/>
      <protection/>
    </xf>
    <xf numFmtId="0" fontId="17" fillId="0" borderId="20" xfId="59" applyFont="1" applyFill="1" applyBorder="1" applyAlignment="1" applyProtection="1">
      <alignment horizontal="left" vertical="center" wrapText="1"/>
      <protection/>
    </xf>
    <xf numFmtId="0" fontId="17" fillId="0" borderId="37" xfId="59" applyFont="1" applyFill="1" applyBorder="1" applyAlignment="1" applyProtection="1">
      <alignment horizontal="left" vertical="center" wrapText="1"/>
      <protection/>
    </xf>
    <xf numFmtId="0" fontId="17" fillId="0" borderId="30" xfId="59" applyFont="1" applyFill="1" applyBorder="1" applyAlignment="1" applyProtection="1">
      <alignment horizontal="left" vertical="center" wrapText="1"/>
      <protection/>
    </xf>
    <xf numFmtId="0" fontId="7" fillId="37" borderId="37" xfId="59" applyFont="1" applyFill="1" applyBorder="1" applyAlignment="1" applyProtection="1">
      <alignment horizontal="center" vertical="center" wrapText="1"/>
      <protection/>
    </xf>
    <xf numFmtId="0" fontId="0" fillId="0" borderId="20" xfId="59" applyFont="1" applyBorder="1" applyAlignment="1" applyProtection="1">
      <alignment horizontal="center" vertical="center" wrapText="1"/>
      <protection/>
    </xf>
    <xf numFmtId="0" fontId="0" fillId="0" borderId="30" xfId="59" applyFont="1" applyBorder="1" applyAlignment="1" applyProtection="1">
      <alignment horizontal="center" vertical="center" wrapText="1"/>
      <protection/>
    </xf>
    <xf numFmtId="0" fontId="0" fillId="0" borderId="20" xfId="59" applyFont="1" applyFill="1" applyBorder="1" applyAlignment="1" applyProtection="1">
      <alignment horizontal="left" vertical="center" wrapText="1"/>
      <protection/>
    </xf>
    <xf numFmtId="0" fontId="0" fillId="0" borderId="30" xfId="59" applyFont="1" applyFill="1" applyBorder="1" applyAlignment="1" applyProtection="1">
      <alignment horizontal="left" vertical="center" wrapText="1"/>
      <protection/>
    </xf>
    <xf numFmtId="0" fontId="8" fillId="0" borderId="18" xfId="59" applyFont="1" applyFill="1" applyBorder="1" applyAlignment="1" applyProtection="1">
      <alignment horizontal="left" vertical="center" wrapText="1"/>
      <protection/>
    </xf>
    <xf numFmtId="0" fontId="8" fillId="0" borderId="25" xfId="59" applyFont="1" applyFill="1" applyBorder="1" applyAlignment="1" applyProtection="1">
      <alignment horizontal="left" vertical="center" wrapText="1"/>
      <protection/>
    </xf>
    <xf numFmtId="0" fontId="0" fillId="0" borderId="25" xfId="59" applyFont="1" applyFill="1" applyBorder="1" applyAlignment="1" applyProtection="1">
      <alignment horizontal="center" vertical="center" wrapText="1"/>
      <protection/>
    </xf>
    <xf numFmtId="0" fontId="8" fillId="0" borderId="23" xfId="59" applyFont="1" applyFill="1" applyBorder="1" applyAlignment="1" applyProtection="1">
      <alignment horizontal="left" vertical="center" wrapText="1"/>
      <protection/>
    </xf>
    <xf numFmtId="0" fontId="8" fillId="0" borderId="32" xfId="59" applyFont="1" applyFill="1" applyBorder="1" applyAlignment="1" applyProtection="1">
      <alignment horizontal="left" vertical="center" wrapText="1"/>
      <protection/>
    </xf>
    <xf numFmtId="0" fontId="8" fillId="0" borderId="31" xfId="59" applyFont="1" applyFill="1" applyBorder="1" applyAlignment="1" applyProtection="1">
      <alignment horizontal="left" vertical="center" wrapText="1"/>
      <protection/>
    </xf>
    <xf numFmtId="0" fontId="0" fillId="0" borderId="0" xfId="59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4" borderId="37" xfId="59" applyFont="1" applyFill="1" applyBorder="1" applyAlignment="1" applyProtection="1" quotePrefix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34" borderId="37" xfId="59" applyFont="1" applyFill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34" borderId="32" xfId="59" applyFont="1" applyFill="1" applyBorder="1" applyAlignment="1" applyProtection="1" quotePrefix="1">
      <alignment horizontal="center" vertic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34" borderId="32" xfId="59" applyFont="1" applyFill="1" applyBorder="1" applyAlignment="1" applyProtection="1">
      <alignment horizontal="left" vertical="center" wrapText="1"/>
      <protection/>
    </xf>
    <xf numFmtId="0" fontId="0" fillId="0" borderId="3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8" fillId="0" borderId="20" xfId="59" applyFont="1" applyBorder="1" applyAlignment="1" applyProtection="1">
      <alignment horizontal="left" vertical="center" wrapText="1"/>
      <protection/>
    </xf>
    <xf numFmtId="0" fontId="8" fillId="0" borderId="37" xfId="59" applyFont="1" applyBorder="1" applyAlignment="1" applyProtection="1">
      <alignment horizontal="left" vertical="center" wrapText="1"/>
      <protection/>
    </xf>
    <xf numFmtId="0" fontId="8" fillId="0" borderId="30" xfId="59" applyFont="1" applyBorder="1" applyAlignment="1" applyProtection="1">
      <alignment horizontal="left" vertical="center" wrapText="1"/>
      <protection/>
    </xf>
    <xf numFmtId="0" fontId="0" fillId="0" borderId="20" xfId="59" applyFont="1" applyFill="1" applyBorder="1" applyAlignment="1" applyProtection="1" quotePrefix="1">
      <alignment horizontal="left" vertical="center" wrapText="1"/>
      <protection/>
    </xf>
    <xf numFmtId="0" fontId="0" fillId="0" borderId="37" xfId="59" applyFont="1" applyFill="1" applyBorder="1" applyAlignment="1" applyProtection="1">
      <alignment horizontal="left" vertical="center" wrapText="1"/>
      <protection/>
    </xf>
    <xf numFmtId="0" fontId="7" fillId="37" borderId="58" xfId="59" applyFont="1" applyFill="1" applyBorder="1" applyAlignment="1" applyProtection="1">
      <alignment horizontal="center" vertical="center" wrapText="1"/>
      <protection/>
    </xf>
    <xf numFmtId="0" fontId="7" fillId="37" borderId="21" xfId="59" applyFont="1" applyFill="1" applyBorder="1" applyAlignment="1" applyProtection="1">
      <alignment horizontal="center" vertical="center" wrapText="1"/>
      <protection/>
    </xf>
    <xf numFmtId="0" fontId="7" fillId="37" borderId="39" xfId="59" applyFont="1" applyFill="1" applyBorder="1" applyAlignment="1" applyProtection="1">
      <alignment horizontal="center" vertical="center" wrapText="1"/>
      <protection/>
    </xf>
    <xf numFmtId="0" fontId="7" fillId="37" borderId="20" xfId="59" applyFont="1" applyFill="1" applyBorder="1" applyAlignment="1" applyProtection="1">
      <alignment horizontal="center" vertical="center" wrapText="1"/>
      <protection/>
    </xf>
    <xf numFmtId="0" fontId="7" fillId="37" borderId="49" xfId="59" applyFont="1" applyFill="1" applyBorder="1" applyAlignment="1" applyProtection="1">
      <alignment horizontal="center" vertical="center" wrapText="1"/>
      <protection/>
    </xf>
    <xf numFmtId="0" fontId="0" fillId="0" borderId="41" xfId="59" applyFont="1" applyBorder="1" applyAlignment="1" applyProtection="1">
      <alignment vertical="center" wrapText="1"/>
      <protection/>
    </xf>
    <xf numFmtId="0" fontId="0" fillId="0" borderId="66" xfId="0" applyFont="1" applyBorder="1" applyAlignment="1" applyProtection="1">
      <alignment vertical="center" wrapText="1"/>
      <protection/>
    </xf>
    <xf numFmtId="0" fontId="0" fillId="0" borderId="43" xfId="0" applyFont="1" applyBorder="1" applyAlignment="1">
      <alignment vertical="center" wrapText="1"/>
    </xf>
    <xf numFmtId="0" fontId="0" fillId="0" borderId="32" xfId="59" applyFont="1" applyBorder="1" applyAlignment="1" applyProtection="1">
      <alignment vertical="center" wrapText="1"/>
      <protection/>
    </xf>
    <xf numFmtId="0" fontId="0" fillId="0" borderId="37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7" fillId="41" borderId="35" xfId="59" applyFont="1" applyFill="1" applyBorder="1" applyAlignment="1">
      <alignment horizontal="center" vertical="center" wrapText="1"/>
      <protection/>
    </xf>
    <xf numFmtId="0" fontId="7" fillId="41" borderId="46" xfId="59" applyFont="1" applyFill="1" applyBorder="1" applyAlignment="1">
      <alignment horizontal="center" vertical="center" wrapText="1"/>
      <protection/>
    </xf>
    <xf numFmtId="0" fontId="7" fillId="41" borderId="57" xfId="59" applyFont="1" applyFill="1" applyBorder="1" applyAlignment="1">
      <alignment horizontal="center" vertical="center" wrapText="1"/>
      <protection/>
    </xf>
    <xf numFmtId="0" fontId="0" fillId="33" borderId="13" xfId="59" applyFont="1" applyFill="1" applyBorder="1" applyAlignment="1">
      <alignment horizontal="center" wrapText="1"/>
      <protection/>
    </xf>
    <xf numFmtId="0" fontId="0" fillId="33" borderId="0" xfId="59" applyFont="1" applyFill="1" applyBorder="1" applyAlignment="1">
      <alignment horizontal="center" wrapText="1"/>
      <protection/>
    </xf>
    <xf numFmtId="0" fontId="0" fillId="33" borderId="14" xfId="59" applyFont="1" applyFill="1" applyBorder="1" applyAlignment="1">
      <alignment horizont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1" xfId="59" applyFont="1" applyFill="1" applyBorder="1" applyAlignment="1">
      <alignment horizontal="center" vertical="center" wrapText="1"/>
      <protection/>
    </xf>
    <xf numFmtId="0" fontId="0" fillId="33" borderId="12" xfId="59" applyFont="1" applyFill="1" applyBorder="1" applyAlignment="1">
      <alignment horizontal="center" vertical="center" wrapText="1"/>
      <protection/>
    </xf>
    <xf numFmtId="0" fontId="0" fillId="33" borderId="15" xfId="59" applyFont="1" applyFill="1" applyBorder="1" applyAlignment="1">
      <alignment horizontal="center" vertical="center" wrapText="1"/>
      <protection/>
    </xf>
    <xf numFmtId="0" fontId="0" fillId="33" borderId="16" xfId="59" applyFont="1" applyFill="1" applyBorder="1" applyAlignment="1">
      <alignment horizontal="center" vertical="center" wrapText="1"/>
      <protection/>
    </xf>
    <xf numFmtId="0" fontId="0" fillId="33" borderId="17" xfId="59" applyFont="1" applyFill="1" applyBorder="1" applyAlignment="1">
      <alignment horizontal="center" vertical="center" wrapText="1"/>
      <protection/>
    </xf>
    <xf numFmtId="0" fontId="17" fillId="0" borderId="18" xfId="59" applyFont="1" applyFill="1" applyBorder="1" applyAlignment="1" applyProtection="1">
      <alignment horizontal="center" vertical="center"/>
      <protection locked="0"/>
    </xf>
    <xf numFmtId="0" fontId="17" fillId="0" borderId="18" xfId="59" applyFon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ny 2" xfId="59"/>
    <cellStyle name="Note" xfId="60"/>
    <cellStyle name="Output" xfId="61"/>
    <cellStyle name="Percent" xfId="62"/>
    <cellStyle name="Standard 2" xfId="63"/>
    <cellStyle name="Title" xfId="64"/>
    <cellStyle name="Total" xfId="65"/>
    <cellStyle name="Warning Text" xfId="66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95250</xdr:rowOff>
    </xdr:from>
    <xdr:to>
      <xdr:col>0</xdr:col>
      <xdr:colOff>1914525</xdr:colOff>
      <xdr:row>2</xdr:row>
      <xdr:rowOff>219075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20</xdr:row>
      <xdr:rowOff>161925</xdr:rowOff>
    </xdr:from>
    <xdr:to>
      <xdr:col>5</xdr:col>
      <xdr:colOff>266700</xdr:colOff>
      <xdr:row>20</xdr:row>
      <xdr:rowOff>295275</xdr:rowOff>
    </xdr:to>
    <xdr:sp>
      <xdr:nvSpPr>
        <xdr:cNvPr id="2" name="Strzałka w lewo 3"/>
        <xdr:cNvSpPr>
          <a:spLocks/>
        </xdr:cNvSpPr>
      </xdr:nvSpPr>
      <xdr:spPr>
        <a:xfrm>
          <a:off x="7058025" y="4743450"/>
          <a:ext cx="200025" cy="133350"/>
        </a:xfrm>
        <a:prstGeom prst="leftArrow">
          <a:avLst>
            <a:gd name="adj" fmla="val -16157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20</xdr:row>
      <xdr:rowOff>371475</xdr:rowOff>
    </xdr:from>
    <xdr:to>
      <xdr:col>11</xdr:col>
      <xdr:colOff>400050</xdr:colOff>
      <xdr:row>20</xdr:row>
      <xdr:rowOff>504825</xdr:rowOff>
    </xdr:to>
    <xdr:sp>
      <xdr:nvSpPr>
        <xdr:cNvPr id="3" name="Strzałka w lewo 6"/>
        <xdr:cNvSpPr>
          <a:spLocks/>
        </xdr:cNvSpPr>
      </xdr:nvSpPr>
      <xdr:spPr>
        <a:xfrm>
          <a:off x="15201900" y="4953000"/>
          <a:ext cx="200025" cy="133350"/>
        </a:xfrm>
        <a:prstGeom prst="leftArrow">
          <a:avLst>
            <a:gd name="adj" fmla="val -16157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20</xdr:row>
      <xdr:rowOff>266700</xdr:rowOff>
    </xdr:from>
    <xdr:to>
      <xdr:col>7</xdr:col>
      <xdr:colOff>438150</xdr:colOff>
      <xdr:row>20</xdr:row>
      <xdr:rowOff>381000</xdr:rowOff>
    </xdr:to>
    <xdr:sp>
      <xdr:nvSpPr>
        <xdr:cNvPr id="4" name="Strzałka w lewo 7"/>
        <xdr:cNvSpPr>
          <a:spLocks/>
        </xdr:cNvSpPr>
      </xdr:nvSpPr>
      <xdr:spPr>
        <a:xfrm>
          <a:off x="10210800" y="4848225"/>
          <a:ext cx="200025" cy="114300"/>
        </a:xfrm>
        <a:prstGeom prst="leftArrow">
          <a:avLst>
            <a:gd name="adj" fmla="val -21958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952500</xdr:colOff>
      <xdr:row>0</xdr:row>
      <xdr:rowOff>133350</xdr:rowOff>
    </xdr:from>
    <xdr:to>
      <xdr:col>12</xdr:col>
      <xdr:colOff>114300</xdr:colOff>
      <xdr:row>2</xdr:row>
      <xdr:rowOff>171450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33350"/>
          <a:ext cx="2333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21</xdr:row>
      <xdr:rowOff>409575</xdr:rowOff>
    </xdr:from>
    <xdr:to>
      <xdr:col>3</xdr:col>
      <xdr:colOff>1095375</xdr:colOff>
      <xdr:row>21</xdr:row>
      <xdr:rowOff>542925</xdr:rowOff>
    </xdr:to>
    <xdr:sp>
      <xdr:nvSpPr>
        <xdr:cNvPr id="6" name="Strzałka w lewo 10"/>
        <xdr:cNvSpPr>
          <a:spLocks/>
        </xdr:cNvSpPr>
      </xdr:nvSpPr>
      <xdr:spPr>
        <a:xfrm flipH="1">
          <a:off x="5438775" y="5553075"/>
          <a:ext cx="190500" cy="133350"/>
        </a:xfrm>
        <a:prstGeom prst="leftArrow">
          <a:avLst>
            <a:gd name="adj" fmla="val -16157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19</xdr:row>
      <xdr:rowOff>95250</xdr:rowOff>
    </xdr:from>
    <xdr:to>
      <xdr:col>7</xdr:col>
      <xdr:colOff>409575</xdr:colOff>
      <xdr:row>19</xdr:row>
      <xdr:rowOff>209550</xdr:rowOff>
    </xdr:to>
    <xdr:sp>
      <xdr:nvSpPr>
        <xdr:cNvPr id="7" name="Strzałka w lewo 8"/>
        <xdr:cNvSpPr>
          <a:spLocks/>
        </xdr:cNvSpPr>
      </xdr:nvSpPr>
      <xdr:spPr>
        <a:xfrm>
          <a:off x="10182225" y="4391025"/>
          <a:ext cx="200025" cy="114300"/>
        </a:xfrm>
        <a:prstGeom prst="leftArrow">
          <a:avLst>
            <a:gd name="adj" fmla="val -21958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85725</xdr:rowOff>
    </xdr:from>
    <xdr:to>
      <xdr:col>11</xdr:col>
      <xdr:colOff>361950</xdr:colOff>
      <xdr:row>19</xdr:row>
      <xdr:rowOff>190500</xdr:rowOff>
    </xdr:to>
    <xdr:sp>
      <xdr:nvSpPr>
        <xdr:cNvPr id="8" name="Strzałka w lewo 9"/>
        <xdr:cNvSpPr>
          <a:spLocks/>
        </xdr:cNvSpPr>
      </xdr:nvSpPr>
      <xdr:spPr>
        <a:xfrm>
          <a:off x="15173325" y="4381500"/>
          <a:ext cx="190500" cy="104775"/>
        </a:xfrm>
        <a:prstGeom prst="leftArrow">
          <a:avLst>
            <a:gd name="adj" fmla="val -21958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21</xdr:row>
      <xdr:rowOff>257175</xdr:rowOff>
    </xdr:from>
    <xdr:to>
      <xdr:col>6</xdr:col>
      <xdr:colOff>1104900</xdr:colOff>
      <xdr:row>21</xdr:row>
      <xdr:rowOff>390525</xdr:rowOff>
    </xdr:to>
    <xdr:sp>
      <xdr:nvSpPr>
        <xdr:cNvPr id="9" name="Strzałka w lewo 11"/>
        <xdr:cNvSpPr>
          <a:spLocks/>
        </xdr:cNvSpPr>
      </xdr:nvSpPr>
      <xdr:spPr>
        <a:xfrm flipH="1">
          <a:off x="9686925" y="5400675"/>
          <a:ext cx="190500" cy="133350"/>
        </a:xfrm>
        <a:prstGeom prst="leftArrow">
          <a:avLst>
            <a:gd name="adj" fmla="val -16157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942975</xdr:colOff>
      <xdr:row>21</xdr:row>
      <xdr:rowOff>276225</xdr:rowOff>
    </xdr:from>
    <xdr:to>
      <xdr:col>4</xdr:col>
      <xdr:colOff>1143000</xdr:colOff>
      <xdr:row>21</xdr:row>
      <xdr:rowOff>409575</xdr:rowOff>
    </xdr:to>
    <xdr:sp>
      <xdr:nvSpPr>
        <xdr:cNvPr id="10" name="Strzałka w lewo 12"/>
        <xdr:cNvSpPr>
          <a:spLocks/>
        </xdr:cNvSpPr>
      </xdr:nvSpPr>
      <xdr:spPr>
        <a:xfrm flipH="1">
          <a:off x="6705600" y="5419725"/>
          <a:ext cx="200025" cy="133350"/>
        </a:xfrm>
        <a:prstGeom prst="leftArrow">
          <a:avLst>
            <a:gd name="adj" fmla="val -16157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95250</xdr:rowOff>
    </xdr:from>
    <xdr:to>
      <xdr:col>12</xdr:col>
      <xdr:colOff>247650</xdr:colOff>
      <xdr:row>22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62025"/>
          <a:ext cx="60579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114300</xdr:rowOff>
    </xdr:from>
    <xdr:to>
      <xdr:col>11</xdr:col>
      <xdr:colOff>123825</xdr:colOff>
      <xdr:row>38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4762500"/>
          <a:ext cx="36099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P46"/>
  <sheetViews>
    <sheetView tabSelected="1" view="pageBreakPreview" zoomScale="80" zoomScaleNormal="60" zoomScaleSheetLayoutView="80" zoomScalePageLayoutView="70" workbookViewId="0" topLeftCell="A1">
      <selection activeCell="A25" sqref="A25"/>
    </sheetView>
  </sheetViews>
  <sheetFormatPr defaultColWidth="9.28125" defaultRowHeight="12.75"/>
  <cols>
    <col min="1" max="1" width="29.57421875" style="149" customWidth="1"/>
    <col min="2" max="2" width="19.421875" style="149" customWidth="1"/>
    <col min="3" max="3" width="19.00390625" style="149" customWidth="1"/>
    <col min="4" max="5" width="18.421875" style="149" customWidth="1"/>
    <col min="6" max="6" width="26.7109375" style="149" customWidth="1"/>
    <col min="7" max="7" width="18.00390625" style="149" customWidth="1"/>
    <col min="8" max="8" width="13.57421875" style="149" customWidth="1"/>
    <col min="9" max="10" width="18.28125" style="149" customWidth="1"/>
    <col min="11" max="11" width="25.28125" style="149" customWidth="1"/>
    <col min="12" max="12" width="22.28125" style="149" customWidth="1"/>
    <col min="13" max="13" width="26.57421875" style="149" customWidth="1"/>
    <col min="14" max="15" width="9.28125" style="149" customWidth="1"/>
    <col min="16" max="16" width="58.7109375" style="149" hidden="1" customWidth="1"/>
    <col min="17" max="16384" width="9.28125" style="149" customWidth="1"/>
  </cols>
  <sheetData>
    <row r="1" spans="1:13" ht="12.75">
      <c r="A1" s="146"/>
      <c r="B1" s="147"/>
      <c r="C1" s="147"/>
      <c r="D1" s="147"/>
      <c r="E1" s="147"/>
      <c r="F1" s="148"/>
      <c r="G1" s="221"/>
      <c r="H1" s="221"/>
      <c r="I1" s="221"/>
      <c r="J1" s="221"/>
      <c r="K1" s="221"/>
      <c r="L1" s="221"/>
      <c r="M1" s="222"/>
    </row>
    <row r="2" spans="1:13" ht="22.5">
      <c r="A2" s="150"/>
      <c r="B2" s="151"/>
      <c r="C2" s="151"/>
      <c r="D2" s="152"/>
      <c r="E2" s="152"/>
      <c r="F2" s="152"/>
      <c r="G2" s="223"/>
      <c r="H2" s="223"/>
      <c r="I2" s="153"/>
      <c r="J2" s="153"/>
      <c r="K2" s="153"/>
      <c r="L2" s="153"/>
      <c r="M2" s="154"/>
    </row>
    <row r="3" spans="1:13" s="157" customFormat="1" ht="21" customHeight="1" thickBot="1">
      <c r="A3" s="150"/>
      <c r="B3" s="151"/>
      <c r="C3" s="151"/>
      <c r="D3" s="152"/>
      <c r="E3" s="152"/>
      <c r="F3" s="152"/>
      <c r="G3" s="224"/>
      <c r="H3" s="225"/>
      <c r="I3" s="225"/>
      <c r="J3" s="155"/>
      <c r="K3" s="155"/>
      <c r="L3" s="155"/>
      <c r="M3" s="156"/>
    </row>
    <row r="4" spans="1:13" ht="25.5" customHeight="1" thickBot="1">
      <c r="A4" s="226" t="s">
        <v>217</v>
      </c>
      <c r="B4" s="227"/>
      <c r="C4" s="227"/>
      <c r="D4" s="228"/>
      <c r="E4" s="228"/>
      <c r="F4" s="228"/>
      <c r="G4" s="228"/>
      <c r="H4" s="228"/>
      <c r="I4" s="228"/>
      <c r="J4" s="228"/>
      <c r="K4" s="228"/>
      <c r="L4" s="228"/>
      <c r="M4" s="229"/>
    </row>
    <row r="5" spans="1:16" ht="15.75" customHeight="1">
      <c r="A5" s="230" t="s">
        <v>327</v>
      </c>
      <c r="B5" s="231"/>
      <c r="C5" s="232"/>
      <c r="D5" s="236"/>
      <c r="E5" s="236"/>
      <c r="F5" s="237"/>
      <c r="G5" s="233" t="s">
        <v>35</v>
      </c>
      <c r="H5" s="234"/>
      <c r="I5" s="234"/>
      <c r="J5" s="234"/>
      <c r="K5" s="234"/>
      <c r="L5" s="234"/>
      <c r="M5" s="235"/>
      <c r="N5" s="158"/>
      <c r="P5" s="109" t="s">
        <v>161</v>
      </c>
    </row>
    <row r="6" spans="1:16" ht="17.25" customHeight="1">
      <c r="A6" s="213"/>
      <c r="B6" s="214"/>
      <c r="C6" s="215"/>
      <c r="D6" s="201" t="s">
        <v>90</v>
      </c>
      <c r="E6" s="201"/>
      <c r="F6" s="202"/>
      <c r="G6" s="210"/>
      <c r="H6" s="211"/>
      <c r="I6" s="211"/>
      <c r="J6" s="211"/>
      <c r="K6" s="211"/>
      <c r="L6" s="211"/>
      <c r="M6" s="212"/>
      <c r="N6" s="158"/>
      <c r="P6" s="110" t="s">
        <v>162</v>
      </c>
    </row>
    <row r="7" spans="1:16" ht="17.25" customHeight="1">
      <c r="A7" s="213"/>
      <c r="B7" s="214"/>
      <c r="C7" s="215"/>
      <c r="D7" s="118"/>
      <c r="E7" s="118"/>
      <c r="F7" s="119"/>
      <c r="G7" s="210"/>
      <c r="H7" s="211"/>
      <c r="I7" s="211"/>
      <c r="J7" s="211"/>
      <c r="K7" s="211"/>
      <c r="L7" s="211"/>
      <c r="M7" s="212"/>
      <c r="N7" s="158"/>
      <c r="P7" s="109" t="s">
        <v>163</v>
      </c>
    </row>
    <row r="8" spans="1:16" ht="15.75">
      <c r="A8" s="213"/>
      <c r="B8" s="214"/>
      <c r="C8" s="215"/>
      <c r="D8" s="201" t="s">
        <v>328</v>
      </c>
      <c r="E8" s="201"/>
      <c r="F8" s="202"/>
      <c r="G8" s="210" t="s">
        <v>95</v>
      </c>
      <c r="H8" s="211"/>
      <c r="I8" s="211"/>
      <c r="J8" s="211"/>
      <c r="K8" s="211"/>
      <c r="L8" s="211"/>
      <c r="M8" s="212"/>
      <c r="N8" s="158"/>
      <c r="P8" s="110" t="s">
        <v>164</v>
      </c>
    </row>
    <row r="9" spans="1:16" ht="15.75" customHeight="1">
      <c r="A9" s="203" t="s">
        <v>9</v>
      </c>
      <c r="B9" s="204"/>
      <c r="C9" s="205"/>
      <c r="D9" s="201"/>
      <c r="E9" s="201"/>
      <c r="F9" s="202"/>
      <c r="G9" s="210"/>
      <c r="H9" s="211"/>
      <c r="I9" s="211"/>
      <c r="J9" s="211"/>
      <c r="K9" s="211"/>
      <c r="L9" s="211"/>
      <c r="M9" s="212"/>
      <c r="N9" s="158"/>
      <c r="P9" s="110" t="s">
        <v>193</v>
      </c>
    </row>
    <row r="10" spans="1:16" ht="15" customHeight="1">
      <c r="A10" s="206"/>
      <c r="B10" s="207"/>
      <c r="C10" s="208"/>
      <c r="D10" s="201" t="s">
        <v>93</v>
      </c>
      <c r="E10" s="238" t="s">
        <v>94</v>
      </c>
      <c r="F10" s="239"/>
      <c r="G10" s="210" t="s">
        <v>96</v>
      </c>
      <c r="H10" s="211"/>
      <c r="I10" s="211"/>
      <c r="J10" s="211"/>
      <c r="K10" s="211"/>
      <c r="L10" s="211"/>
      <c r="M10" s="212"/>
      <c r="N10" s="158"/>
      <c r="P10" s="159" t="s">
        <v>165</v>
      </c>
    </row>
    <row r="11" spans="1:16" ht="16.5" customHeight="1">
      <c r="A11" s="203" t="s">
        <v>10</v>
      </c>
      <c r="B11" s="204"/>
      <c r="C11" s="205"/>
      <c r="D11" s="201"/>
      <c r="E11" s="238"/>
      <c r="F11" s="239"/>
      <c r="G11" s="210"/>
      <c r="H11" s="211"/>
      <c r="I11" s="211"/>
      <c r="J11" s="211"/>
      <c r="K11" s="211"/>
      <c r="L11" s="211"/>
      <c r="M11" s="212"/>
      <c r="N11" s="160"/>
      <c r="P11" s="109" t="s">
        <v>166</v>
      </c>
    </row>
    <row r="12" spans="1:16" ht="15" customHeight="1">
      <c r="A12" s="206"/>
      <c r="B12" s="207"/>
      <c r="C12" s="208"/>
      <c r="D12" s="201"/>
      <c r="E12" s="201"/>
      <c r="F12" s="202"/>
      <c r="G12" s="210" t="s">
        <v>5</v>
      </c>
      <c r="H12" s="211"/>
      <c r="I12" s="211"/>
      <c r="J12" s="211"/>
      <c r="K12" s="211"/>
      <c r="L12" s="211"/>
      <c r="M12" s="212"/>
      <c r="N12" s="157"/>
      <c r="P12" s="109" t="s">
        <v>167</v>
      </c>
    </row>
    <row r="13" spans="1:16" ht="15.75" customHeight="1">
      <c r="A13" s="255" t="s">
        <v>329</v>
      </c>
      <c r="B13" s="256"/>
      <c r="C13" s="257"/>
      <c r="D13" s="201" t="s">
        <v>91</v>
      </c>
      <c r="E13" s="201"/>
      <c r="F13" s="202"/>
      <c r="G13" s="210"/>
      <c r="H13" s="211"/>
      <c r="I13" s="211"/>
      <c r="J13" s="211"/>
      <c r="K13" s="211"/>
      <c r="L13" s="211"/>
      <c r="M13" s="212"/>
      <c r="N13" s="157"/>
      <c r="P13" s="109" t="s">
        <v>199</v>
      </c>
    </row>
    <row r="14" spans="1:16" ht="19.5" customHeight="1" thickBot="1">
      <c r="A14" s="242" t="s">
        <v>330</v>
      </c>
      <c r="B14" s="243"/>
      <c r="C14" s="244"/>
      <c r="D14" s="201"/>
      <c r="E14" s="201"/>
      <c r="F14" s="202"/>
      <c r="G14" s="210" t="s">
        <v>6</v>
      </c>
      <c r="H14" s="211"/>
      <c r="I14" s="211"/>
      <c r="J14" s="211"/>
      <c r="K14" s="211"/>
      <c r="L14" s="211"/>
      <c r="M14" s="212"/>
      <c r="P14" s="110" t="s">
        <v>168</v>
      </c>
    </row>
    <row r="15" spans="1:16" ht="15.75">
      <c r="A15" s="240" t="s">
        <v>7</v>
      </c>
      <c r="B15" s="241"/>
      <c r="C15" s="241"/>
      <c r="D15" s="209"/>
      <c r="E15" s="201"/>
      <c r="F15" s="202"/>
      <c r="G15" s="210"/>
      <c r="H15" s="211"/>
      <c r="I15" s="211"/>
      <c r="J15" s="211"/>
      <c r="K15" s="211"/>
      <c r="L15" s="211"/>
      <c r="M15" s="212"/>
      <c r="P15" s="111" t="s">
        <v>275</v>
      </c>
    </row>
    <row r="16" spans="1:16" ht="20.25" customHeight="1">
      <c r="A16" s="219" t="s">
        <v>3</v>
      </c>
      <c r="B16" s="220"/>
      <c r="C16" s="220"/>
      <c r="D16" s="120" t="s">
        <v>92</v>
      </c>
      <c r="E16" s="118"/>
      <c r="F16" s="119"/>
      <c r="G16" s="216" t="s">
        <v>126</v>
      </c>
      <c r="H16" s="217"/>
      <c r="I16" s="217"/>
      <c r="J16" s="217"/>
      <c r="K16" s="217"/>
      <c r="L16" s="217"/>
      <c r="M16" s="218"/>
      <c r="P16" s="111" t="s">
        <v>169</v>
      </c>
    </row>
    <row r="17" spans="1:16" ht="20.25" customHeight="1">
      <c r="A17" s="219" t="s">
        <v>0</v>
      </c>
      <c r="B17" s="220"/>
      <c r="C17" s="220"/>
      <c r="D17" s="120"/>
      <c r="E17" s="118"/>
      <c r="F17" s="119"/>
      <c r="G17" s="216"/>
      <c r="H17" s="217"/>
      <c r="I17" s="217"/>
      <c r="J17" s="217"/>
      <c r="K17" s="217"/>
      <c r="L17" s="217"/>
      <c r="M17" s="218"/>
      <c r="P17" s="111" t="s">
        <v>170</v>
      </c>
    </row>
    <row r="18" spans="1:16" ht="20.25" customHeight="1">
      <c r="A18" s="245" t="s">
        <v>1</v>
      </c>
      <c r="B18" s="246"/>
      <c r="C18" s="246"/>
      <c r="D18" s="209"/>
      <c r="E18" s="201"/>
      <c r="F18" s="202"/>
      <c r="G18" s="216"/>
      <c r="H18" s="217"/>
      <c r="I18" s="217"/>
      <c r="J18" s="217"/>
      <c r="K18" s="217"/>
      <c r="L18" s="217"/>
      <c r="M18" s="218"/>
      <c r="P18" s="111" t="s">
        <v>171</v>
      </c>
    </row>
    <row r="19" spans="1:16" ht="16.5" customHeight="1" thickBot="1">
      <c r="A19" s="206" t="s">
        <v>2</v>
      </c>
      <c r="B19" s="207"/>
      <c r="C19" s="207"/>
      <c r="D19" s="90"/>
      <c r="E19" s="91"/>
      <c r="F19" s="92"/>
      <c r="G19" s="216"/>
      <c r="H19" s="217"/>
      <c r="I19" s="217"/>
      <c r="J19" s="217"/>
      <c r="K19" s="217"/>
      <c r="L19" s="217"/>
      <c r="M19" s="218"/>
      <c r="P19" s="111" t="s">
        <v>172</v>
      </c>
    </row>
    <row r="20" spans="1:16" ht="22.5" customHeight="1" thickBot="1">
      <c r="A20" s="253" t="s">
        <v>331</v>
      </c>
      <c r="B20" s="254"/>
      <c r="C20" s="254"/>
      <c r="D20" s="258" t="s">
        <v>14</v>
      </c>
      <c r="E20" s="258"/>
      <c r="F20" s="259"/>
      <c r="G20" s="93"/>
      <c r="H20" s="270" t="s">
        <v>15</v>
      </c>
      <c r="I20" s="271"/>
      <c r="J20" s="272"/>
      <c r="K20" s="93"/>
      <c r="L20" s="260" t="s">
        <v>16</v>
      </c>
      <c r="M20" s="261"/>
      <c r="P20" s="111" t="s">
        <v>173</v>
      </c>
    </row>
    <row r="21" spans="1:16" ht="44.25" customHeight="1" thickBot="1">
      <c r="A21" s="247" t="s">
        <v>332</v>
      </c>
      <c r="B21" s="248"/>
      <c r="C21" s="248"/>
      <c r="D21" s="249"/>
      <c r="E21" s="53"/>
      <c r="F21" s="55" t="s">
        <v>187</v>
      </c>
      <c r="G21" s="52"/>
      <c r="H21" s="264" t="s">
        <v>219</v>
      </c>
      <c r="I21" s="265"/>
      <c r="J21" s="266"/>
      <c r="K21" s="53"/>
      <c r="L21" s="262" t="s">
        <v>220</v>
      </c>
      <c r="M21" s="263"/>
      <c r="P21" s="109" t="s">
        <v>194</v>
      </c>
    </row>
    <row r="22" spans="1:16" ht="51" customHeight="1" thickBot="1">
      <c r="A22" s="267" t="s">
        <v>317</v>
      </c>
      <c r="B22" s="268"/>
      <c r="C22" s="268"/>
      <c r="D22" s="269"/>
      <c r="E22" s="94" t="s">
        <v>315</v>
      </c>
      <c r="F22" s="95"/>
      <c r="G22" s="94" t="s">
        <v>316</v>
      </c>
      <c r="H22" s="96"/>
      <c r="I22" s="273" t="s">
        <v>326</v>
      </c>
      <c r="J22" s="274"/>
      <c r="K22" s="274"/>
      <c r="L22" s="275"/>
      <c r="M22" s="276"/>
      <c r="P22" s="111" t="s">
        <v>174</v>
      </c>
    </row>
    <row r="23" spans="1:16" ht="20.25" customHeight="1" thickBot="1">
      <c r="A23" s="250" t="s">
        <v>72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2"/>
      <c r="P23" s="111" t="s">
        <v>175</v>
      </c>
    </row>
    <row r="24" spans="1:16" s="161" customFormat="1" ht="43.5" customHeight="1">
      <c r="A24" s="51" t="s">
        <v>138</v>
      </c>
      <c r="B24" s="54" t="s">
        <v>188</v>
      </c>
      <c r="C24" s="97" t="s">
        <v>19</v>
      </c>
      <c r="D24" s="97" t="s">
        <v>136</v>
      </c>
      <c r="E24" s="97" t="s">
        <v>18</v>
      </c>
      <c r="F24" s="98" t="s">
        <v>73</v>
      </c>
      <c r="G24" s="98" t="s">
        <v>113</v>
      </c>
      <c r="H24" s="98" t="s">
        <v>74</v>
      </c>
      <c r="I24" s="98" t="s">
        <v>278</v>
      </c>
      <c r="J24" s="98" t="s">
        <v>123</v>
      </c>
      <c r="K24" s="99" t="s">
        <v>76</v>
      </c>
      <c r="L24" s="100" t="s">
        <v>116</v>
      </c>
      <c r="M24" s="100" t="s">
        <v>75</v>
      </c>
      <c r="P24" s="109" t="s">
        <v>339</v>
      </c>
    </row>
    <row r="25" spans="1:16" ht="27" customHeight="1">
      <c r="A25" s="101"/>
      <c r="B25" s="61"/>
      <c r="C25" s="102"/>
      <c r="D25" s="102"/>
      <c r="E25" s="102"/>
      <c r="F25" s="61"/>
      <c r="G25" s="103"/>
      <c r="H25" s="61"/>
      <c r="I25" s="61"/>
      <c r="J25" s="61"/>
      <c r="K25" s="104"/>
      <c r="L25" s="105"/>
      <c r="M25" s="105"/>
      <c r="P25" s="109" t="s">
        <v>340</v>
      </c>
    </row>
    <row r="26" spans="1:16" ht="27" customHeight="1">
      <c r="A26" s="101"/>
      <c r="B26" s="61"/>
      <c r="C26" s="102"/>
      <c r="D26" s="102"/>
      <c r="E26" s="102"/>
      <c r="F26" s="61"/>
      <c r="G26" s="61"/>
      <c r="H26" s="61"/>
      <c r="I26" s="61"/>
      <c r="J26" s="61"/>
      <c r="K26" s="104"/>
      <c r="L26" s="105"/>
      <c r="M26" s="105"/>
      <c r="P26" s="109" t="s">
        <v>341</v>
      </c>
    </row>
    <row r="27" spans="1:16" ht="27" customHeight="1">
      <c r="A27" s="101"/>
      <c r="B27" s="61"/>
      <c r="C27" s="102"/>
      <c r="D27" s="102"/>
      <c r="E27" s="102"/>
      <c r="F27" s="61"/>
      <c r="G27" s="61"/>
      <c r="H27" s="61"/>
      <c r="I27" s="61"/>
      <c r="J27" s="61"/>
      <c r="K27" s="104"/>
      <c r="L27" s="105"/>
      <c r="M27" s="105"/>
      <c r="P27" s="109" t="s">
        <v>342</v>
      </c>
    </row>
    <row r="28" spans="1:16" ht="27" customHeight="1" thickBot="1">
      <c r="A28" s="101"/>
      <c r="B28" s="61"/>
      <c r="C28" s="102"/>
      <c r="D28" s="102"/>
      <c r="E28" s="102"/>
      <c r="F28" s="61"/>
      <c r="G28" s="61"/>
      <c r="H28" s="61"/>
      <c r="I28" s="61"/>
      <c r="J28" s="61"/>
      <c r="K28" s="104"/>
      <c r="L28" s="105"/>
      <c r="M28" s="105"/>
      <c r="P28" s="109" t="s">
        <v>343</v>
      </c>
    </row>
    <row r="29" spans="1:16" ht="27" customHeight="1" thickBot="1">
      <c r="A29" s="101"/>
      <c r="B29" s="61"/>
      <c r="C29" s="102"/>
      <c r="D29" s="102"/>
      <c r="E29" s="102"/>
      <c r="F29" s="61"/>
      <c r="G29" s="61"/>
      <c r="H29" s="61"/>
      <c r="I29" s="61"/>
      <c r="J29" s="61"/>
      <c r="K29" s="104"/>
      <c r="L29" s="105"/>
      <c r="M29" s="105"/>
      <c r="P29" s="162" t="s">
        <v>176</v>
      </c>
    </row>
    <row r="30" spans="1:16" ht="27" customHeight="1">
      <c r="A30" s="101"/>
      <c r="B30" s="61"/>
      <c r="C30" s="102"/>
      <c r="D30" s="102"/>
      <c r="E30" s="102"/>
      <c r="F30" s="61"/>
      <c r="G30" s="61"/>
      <c r="H30" s="61"/>
      <c r="I30" s="61"/>
      <c r="J30" s="61"/>
      <c r="K30" s="104"/>
      <c r="L30" s="105"/>
      <c r="M30" s="105"/>
      <c r="P30" s="159" t="s">
        <v>177</v>
      </c>
    </row>
    <row r="31" spans="1:16" ht="27" customHeight="1">
      <c r="A31" s="101"/>
      <c r="B31" s="61"/>
      <c r="C31" s="102"/>
      <c r="D31" s="102"/>
      <c r="E31" s="102"/>
      <c r="F31" s="61"/>
      <c r="G31" s="61"/>
      <c r="H31" s="61"/>
      <c r="I31" s="61"/>
      <c r="J31" s="61"/>
      <c r="K31" s="104"/>
      <c r="L31" s="105"/>
      <c r="M31" s="105"/>
      <c r="P31" s="109" t="s">
        <v>178</v>
      </c>
    </row>
    <row r="32" spans="1:16" ht="27" customHeight="1">
      <c r="A32" s="101"/>
      <c r="B32" s="61"/>
      <c r="C32" s="102"/>
      <c r="D32" s="102"/>
      <c r="E32" s="102"/>
      <c r="F32" s="61"/>
      <c r="G32" s="61"/>
      <c r="H32" s="61"/>
      <c r="I32" s="61"/>
      <c r="J32" s="61"/>
      <c r="K32" s="104"/>
      <c r="L32" s="105"/>
      <c r="M32" s="105"/>
      <c r="P32" s="109" t="s">
        <v>179</v>
      </c>
    </row>
    <row r="33" spans="1:16" ht="27" customHeight="1">
      <c r="A33" s="101"/>
      <c r="B33" s="61"/>
      <c r="C33" s="102"/>
      <c r="D33" s="102"/>
      <c r="E33" s="102"/>
      <c r="F33" s="61"/>
      <c r="G33" s="61"/>
      <c r="H33" s="61"/>
      <c r="I33" s="61"/>
      <c r="J33" s="61"/>
      <c r="K33" s="104"/>
      <c r="L33" s="105"/>
      <c r="M33" s="105"/>
      <c r="P33" s="109" t="s">
        <v>180</v>
      </c>
    </row>
    <row r="34" spans="1:16" ht="27" customHeight="1">
      <c r="A34" s="101"/>
      <c r="B34" s="61"/>
      <c r="C34" s="102"/>
      <c r="D34" s="102"/>
      <c r="E34" s="102"/>
      <c r="F34" s="61"/>
      <c r="G34" s="61"/>
      <c r="H34" s="61"/>
      <c r="I34" s="61"/>
      <c r="J34" s="61"/>
      <c r="K34" s="104"/>
      <c r="L34" s="105"/>
      <c r="M34" s="105"/>
      <c r="P34" s="109" t="s">
        <v>181</v>
      </c>
    </row>
    <row r="35" spans="1:16" ht="27" customHeight="1">
      <c r="A35" s="101"/>
      <c r="B35" s="61"/>
      <c r="C35" s="102"/>
      <c r="D35" s="102"/>
      <c r="E35" s="102"/>
      <c r="F35" s="61"/>
      <c r="G35" s="61"/>
      <c r="H35" s="61"/>
      <c r="I35" s="61"/>
      <c r="J35" s="61"/>
      <c r="K35" s="104"/>
      <c r="L35" s="105"/>
      <c r="M35" s="105"/>
      <c r="P35" s="109" t="s">
        <v>198</v>
      </c>
    </row>
    <row r="36" spans="1:16" ht="27" customHeight="1">
      <c r="A36" s="101"/>
      <c r="B36" s="61"/>
      <c r="C36" s="102"/>
      <c r="D36" s="102"/>
      <c r="E36" s="102"/>
      <c r="F36" s="61"/>
      <c r="G36" s="61"/>
      <c r="H36" s="61"/>
      <c r="I36" s="61"/>
      <c r="J36" s="61"/>
      <c r="K36" s="104"/>
      <c r="L36" s="105"/>
      <c r="M36" s="105"/>
      <c r="P36" s="109" t="s">
        <v>191</v>
      </c>
    </row>
    <row r="37" spans="1:16" ht="27" customHeight="1">
      <c r="A37" s="101"/>
      <c r="B37" s="61"/>
      <c r="C37" s="102"/>
      <c r="D37" s="102"/>
      <c r="E37" s="102"/>
      <c r="F37" s="61"/>
      <c r="G37" s="61"/>
      <c r="H37" s="61"/>
      <c r="I37" s="61"/>
      <c r="J37" s="61"/>
      <c r="K37" s="104"/>
      <c r="L37" s="105"/>
      <c r="M37" s="105"/>
      <c r="P37" s="109" t="s">
        <v>189</v>
      </c>
    </row>
    <row r="38" spans="1:16" ht="27" customHeight="1">
      <c r="A38" s="101"/>
      <c r="B38" s="61"/>
      <c r="C38" s="102"/>
      <c r="D38" s="102"/>
      <c r="E38" s="102"/>
      <c r="F38" s="61"/>
      <c r="G38" s="61"/>
      <c r="H38" s="61"/>
      <c r="I38" s="61"/>
      <c r="J38" s="61"/>
      <c r="K38" s="104"/>
      <c r="L38" s="105"/>
      <c r="M38" s="105"/>
      <c r="P38" s="109" t="s">
        <v>190</v>
      </c>
    </row>
    <row r="39" spans="1:16" ht="27" customHeight="1" thickBot="1">
      <c r="A39" s="101"/>
      <c r="B39" s="61"/>
      <c r="C39" s="102"/>
      <c r="D39" s="102"/>
      <c r="E39" s="102"/>
      <c r="F39" s="61"/>
      <c r="G39" s="61"/>
      <c r="H39" s="61"/>
      <c r="I39" s="61"/>
      <c r="J39" s="61"/>
      <c r="K39" s="104"/>
      <c r="L39" s="105"/>
      <c r="M39" s="105"/>
      <c r="P39" s="109" t="s">
        <v>192</v>
      </c>
    </row>
    <row r="40" spans="1:16" s="157" customFormat="1" ht="29.25" customHeight="1" thickBot="1">
      <c r="A40" s="277" t="s">
        <v>115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9"/>
      <c r="P40" s="109" t="s">
        <v>182</v>
      </c>
    </row>
    <row r="41" spans="1:16" ht="36.75" customHeight="1" thickBot="1">
      <c r="A41" s="280" t="s">
        <v>352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2"/>
      <c r="P41" s="109" t="s">
        <v>183</v>
      </c>
    </row>
    <row r="42" spans="1:16" ht="15">
      <c r="A42" s="287"/>
      <c r="B42" s="288"/>
      <c r="C42" s="288"/>
      <c r="D42" s="291"/>
      <c r="E42" s="291"/>
      <c r="F42" s="292"/>
      <c r="G42" s="294"/>
      <c r="H42" s="294"/>
      <c r="I42" s="294"/>
      <c r="J42" s="163"/>
      <c r="K42" s="163"/>
      <c r="L42" s="163"/>
      <c r="M42" s="164"/>
      <c r="P42" s="110" t="s">
        <v>184</v>
      </c>
    </row>
    <row r="43" spans="1:16" ht="9.75" customHeight="1">
      <c r="A43" s="289"/>
      <c r="B43" s="290"/>
      <c r="C43" s="290"/>
      <c r="D43" s="293"/>
      <c r="E43" s="293"/>
      <c r="F43" s="293"/>
      <c r="G43" s="295"/>
      <c r="H43" s="295"/>
      <c r="I43" s="295"/>
      <c r="J43" s="165"/>
      <c r="K43" s="165"/>
      <c r="L43" s="165"/>
      <c r="M43" s="166"/>
      <c r="P43" s="167" t="s">
        <v>197</v>
      </c>
    </row>
    <row r="44" spans="1:16" ht="15">
      <c r="A44" s="296" t="s">
        <v>89</v>
      </c>
      <c r="B44" s="297"/>
      <c r="C44" s="297"/>
      <c r="D44" s="298"/>
      <c r="E44" s="298"/>
      <c r="F44" s="298"/>
      <c r="G44" s="299" t="s">
        <v>4</v>
      </c>
      <c r="H44" s="300"/>
      <c r="I44" s="301"/>
      <c r="J44" s="168"/>
      <c r="K44" s="168"/>
      <c r="L44" s="168"/>
      <c r="M44" s="166"/>
      <c r="P44" s="109" t="s">
        <v>276</v>
      </c>
    </row>
    <row r="45" spans="1:16" ht="12.75" customHeight="1">
      <c r="A45" s="284" t="s">
        <v>8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6"/>
      <c r="P45" s="109" t="s">
        <v>277</v>
      </c>
    </row>
    <row r="46" spans="1:16" ht="96" customHeight="1" thickBot="1">
      <c r="A46" s="302" t="s">
        <v>279</v>
      </c>
      <c r="B46" s="303"/>
      <c r="C46" s="303"/>
      <c r="D46" s="303"/>
      <c r="E46" s="303"/>
      <c r="F46" s="169"/>
      <c r="G46" s="283"/>
      <c r="H46" s="283"/>
      <c r="I46" s="170"/>
      <c r="J46" s="170"/>
      <c r="K46" s="170"/>
      <c r="L46" s="170"/>
      <c r="M46" s="171"/>
      <c r="P46" s="109" t="s">
        <v>344</v>
      </c>
    </row>
  </sheetData>
  <sheetProtection password="E1A3" sheet="1" formatCells="0" formatColumns="0" formatRows="0" insertRows="0" selectLockedCells="1" autoFilter="0"/>
  <mergeCells count="56">
    <mergeCell ref="A40:M40"/>
    <mergeCell ref="A41:M41"/>
    <mergeCell ref="G46:H46"/>
    <mergeCell ref="A45:M45"/>
    <mergeCell ref="A42:C43"/>
    <mergeCell ref="D42:F43"/>
    <mergeCell ref="G42:I43"/>
    <mergeCell ref="A44:C44"/>
    <mergeCell ref="D44:F44"/>
    <mergeCell ref="G44:I44"/>
    <mergeCell ref="A46:E46"/>
    <mergeCell ref="A21:D21"/>
    <mergeCell ref="A23:M23"/>
    <mergeCell ref="A20:C20"/>
    <mergeCell ref="A13:C13"/>
    <mergeCell ref="D20:F20"/>
    <mergeCell ref="L20:M20"/>
    <mergeCell ref="L21:M21"/>
    <mergeCell ref="H21:J21"/>
    <mergeCell ref="A22:D22"/>
    <mergeCell ref="H20:J20"/>
    <mergeCell ref="I22:K22"/>
    <mergeCell ref="L22:M22"/>
    <mergeCell ref="E10:F11"/>
    <mergeCell ref="A15:C15"/>
    <mergeCell ref="A19:C19"/>
    <mergeCell ref="D12:F12"/>
    <mergeCell ref="D13:F13"/>
    <mergeCell ref="D14:F14"/>
    <mergeCell ref="D15:F15"/>
    <mergeCell ref="A14:C14"/>
    <mergeCell ref="A12:C12"/>
    <mergeCell ref="A18:C18"/>
    <mergeCell ref="G1:M1"/>
    <mergeCell ref="G2:H2"/>
    <mergeCell ref="G3:I3"/>
    <mergeCell ref="A4:M4"/>
    <mergeCell ref="A5:C5"/>
    <mergeCell ref="G5:M7"/>
    <mergeCell ref="D5:F5"/>
    <mergeCell ref="D9:F9"/>
    <mergeCell ref="A9:C9"/>
    <mergeCell ref="A10:C10"/>
    <mergeCell ref="D18:F18"/>
    <mergeCell ref="G8:M9"/>
    <mergeCell ref="A6:C8"/>
    <mergeCell ref="G16:M19"/>
    <mergeCell ref="G14:M15"/>
    <mergeCell ref="G12:M13"/>
    <mergeCell ref="G10:M11"/>
    <mergeCell ref="D10:D11"/>
    <mergeCell ref="D6:F6"/>
    <mergeCell ref="D8:F8"/>
    <mergeCell ref="A16:C16"/>
    <mergeCell ref="A17:C17"/>
    <mergeCell ref="A11:C11"/>
  </mergeCells>
  <dataValidations count="3">
    <dataValidation type="textLength" allowBlank="1" showInputMessage="1" showErrorMessage="1" promptTitle="Limit ilości znaków" prompt="Pole ograniczone do 40 znaków!" errorTitle="Zbyt długi opis" error="Pole &quot;Opis Próbki&quot; jest ograniczone do 40 znaków ze względu na ograniczenia SAPa." sqref="A25:A39">
      <formula1>1</formula1>
      <formula2>40</formula2>
    </dataValidation>
    <dataValidation type="textLength" allowBlank="1" showInputMessage="1" showErrorMessage="1" errorTitle="Batch jest za długi!" error="Pole &quot;batch&quot; w systemie SAP jest ograniczone do maksymalnie 10 znaków." sqref="D25:D39">
      <formula1>1</formula1>
      <formula2>10</formula2>
    </dataValidation>
    <dataValidation type="list" allowBlank="1" showInputMessage="1" showErrorMessage="1" promptTitle="matryca" prompt="wybierz typ matrycy" sqref="B25:B39">
      <formula1>$P$5:$P$70</formula1>
    </dataValidation>
  </dataValidations>
  <printOptions horizontalCentered="1"/>
  <pageMargins left="0.2362204724409449" right="0.2362204724409449" top="0.8661417322834646" bottom="0" header="0.31496062992125984" footer="0"/>
  <pageSetup fitToHeight="1" fitToWidth="1" horizontalDpi="600" verticalDpi="600" orientation="landscape" paperSize="9" scale="46" r:id="rId4"/>
  <headerFooter>
    <oddHeader>&amp;LWydanie nr &amp;K0000FF25&amp;R4507-C4-LAB-DZJ-RA-010-07
&amp;P z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G202"/>
  <sheetViews>
    <sheetView view="pageBreakPreview" zoomScale="70" zoomScaleNormal="60" zoomScaleSheetLayoutView="70" zoomScalePageLayoutView="70" workbookViewId="0" topLeftCell="A1">
      <selection activeCell="A7" sqref="A7"/>
    </sheetView>
  </sheetViews>
  <sheetFormatPr defaultColWidth="11.421875" defaultRowHeight="12.75"/>
  <cols>
    <col min="1" max="1" width="16.57421875" style="50" customWidth="1"/>
    <col min="2" max="2" width="58.7109375" style="181" customWidth="1"/>
    <col min="3" max="3" width="49.7109375" style="50" customWidth="1"/>
    <col min="4" max="4" width="37.57421875" style="182" customWidth="1"/>
    <col min="5" max="5" width="61.57421875" style="50" customWidth="1"/>
    <col min="6" max="6" width="44.421875" style="50" customWidth="1"/>
    <col min="7" max="56" width="11.421875" style="50" customWidth="1"/>
    <col min="57" max="16384" width="11.421875" style="50" customWidth="1"/>
  </cols>
  <sheetData>
    <row r="1" spans="1:6" ht="12.75">
      <c r="A1" s="332"/>
      <c r="B1" s="332"/>
      <c r="C1" s="332"/>
      <c r="D1" s="332"/>
      <c r="E1" s="332"/>
      <c r="F1" s="332"/>
    </row>
    <row r="2" spans="1:6" ht="33.75" customHeight="1">
      <c r="A2" s="333" t="s">
        <v>139</v>
      </c>
      <c r="B2" s="334"/>
      <c r="C2" s="334"/>
      <c r="D2" s="334"/>
      <c r="E2" s="334"/>
      <c r="F2" s="335" t="s">
        <v>114</v>
      </c>
    </row>
    <row r="3" spans="1:6" ht="153" customHeight="1">
      <c r="A3" s="337" t="s">
        <v>225</v>
      </c>
      <c r="B3" s="338"/>
      <c r="C3" s="338"/>
      <c r="D3" s="338"/>
      <c r="E3" s="338"/>
      <c r="F3" s="336"/>
    </row>
    <row r="4" spans="1:6" s="1" customFormat="1" ht="23.25" customHeight="1">
      <c r="A4" s="339" t="s">
        <v>102</v>
      </c>
      <c r="B4" s="340"/>
      <c r="C4" s="340"/>
      <c r="D4" s="340"/>
      <c r="E4" s="340"/>
      <c r="F4" s="340"/>
    </row>
    <row r="5" spans="1:6" s="1" customFormat="1" ht="51" customHeight="1">
      <c r="A5" s="172" t="s">
        <v>103</v>
      </c>
      <c r="B5" s="173" t="s">
        <v>70</v>
      </c>
      <c r="C5" s="174" t="s">
        <v>71</v>
      </c>
      <c r="D5" s="174" t="s">
        <v>68</v>
      </c>
      <c r="E5" s="175" t="s">
        <v>69</v>
      </c>
      <c r="F5" s="174" t="s">
        <v>37</v>
      </c>
    </row>
    <row r="6" spans="1:6" s="1" customFormat="1" ht="18" customHeight="1">
      <c r="A6" s="200" t="e">
        <f>LOOKUP("x",A7:A76)</f>
        <v>#N/A</v>
      </c>
      <c r="B6" s="341" t="s">
        <v>20</v>
      </c>
      <c r="C6" s="342"/>
      <c r="D6" s="342"/>
      <c r="E6" s="342"/>
      <c r="F6" s="343"/>
    </row>
    <row r="7" spans="1:6" ht="26.25">
      <c r="A7" s="14"/>
      <c r="B7" s="16" t="s">
        <v>226</v>
      </c>
      <c r="C7" s="126" t="s">
        <v>224</v>
      </c>
      <c r="D7" s="15" t="s">
        <v>351</v>
      </c>
      <c r="E7" s="126" t="s">
        <v>353</v>
      </c>
      <c r="F7" s="15"/>
    </row>
    <row r="8" spans="1:6" ht="51">
      <c r="A8" s="14"/>
      <c r="B8" s="16" t="s">
        <v>38</v>
      </c>
      <c r="C8" s="126" t="s">
        <v>39</v>
      </c>
      <c r="D8" s="15" t="s">
        <v>77</v>
      </c>
      <c r="E8" s="130" t="s">
        <v>434</v>
      </c>
      <c r="F8" s="183" t="s">
        <v>436</v>
      </c>
    </row>
    <row r="9" spans="1:6" ht="26.25">
      <c r="A9" s="14"/>
      <c r="B9" s="16" t="s">
        <v>11</v>
      </c>
      <c r="C9" s="310" t="s">
        <v>40</v>
      </c>
      <c r="D9" s="15" t="s">
        <v>300</v>
      </c>
      <c r="E9" s="329" t="s">
        <v>78</v>
      </c>
      <c r="F9" s="15"/>
    </row>
    <row r="10" spans="1:6" ht="26.25">
      <c r="A10" s="134"/>
      <c r="B10" s="135" t="s">
        <v>12</v>
      </c>
      <c r="C10" s="311"/>
      <c r="D10" s="145" t="s">
        <v>301</v>
      </c>
      <c r="E10" s="330"/>
      <c r="F10" s="145"/>
    </row>
    <row r="11" spans="1:6" ht="118.5" customHeight="1">
      <c r="A11" s="14"/>
      <c r="B11" s="16" t="s">
        <v>41</v>
      </c>
      <c r="C11" s="143" t="s">
        <v>42</v>
      </c>
      <c r="D11" s="15" t="s">
        <v>33</v>
      </c>
      <c r="E11" s="143" t="s">
        <v>36</v>
      </c>
      <c r="F11" s="15"/>
    </row>
    <row r="12" spans="1:6" s="186" customFormat="1" ht="38.25">
      <c r="A12" s="196"/>
      <c r="B12" s="185" t="s">
        <v>41</v>
      </c>
      <c r="C12" s="197" t="s">
        <v>431</v>
      </c>
      <c r="D12" s="197" t="s">
        <v>432</v>
      </c>
      <c r="E12" s="197" t="s">
        <v>433</v>
      </c>
      <c r="F12" s="198"/>
    </row>
    <row r="13" spans="1:6" ht="24" customHeight="1">
      <c r="A13" s="26"/>
      <c r="B13" s="139" t="s">
        <v>227</v>
      </c>
      <c r="C13" s="311" t="s">
        <v>349</v>
      </c>
      <c r="D13" s="311" t="s">
        <v>257</v>
      </c>
      <c r="E13" s="311" t="s">
        <v>353</v>
      </c>
      <c r="F13" s="187"/>
    </row>
    <row r="14" spans="1:6" ht="24" customHeight="1">
      <c r="A14" s="27"/>
      <c r="B14" s="16" t="s">
        <v>228</v>
      </c>
      <c r="C14" s="311"/>
      <c r="D14" s="311"/>
      <c r="E14" s="311"/>
      <c r="F14" s="79"/>
    </row>
    <row r="15" spans="1:6" ht="24" customHeight="1">
      <c r="A15" s="27"/>
      <c r="B15" s="16" t="s">
        <v>229</v>
      </c>
      <c r="C15" s="311"/>
      <c r="D15" s="311"/>
      <c r="E15" s="311"/>
      <c r="F15" s="79"/>
    </row>
    <row r="16" spans="1:6" ht="24" customHeight="1">
      <c r="A16" s="27"/>
      <c r="B16" s="16" t="s">
        <v>230</v>
      </c>
      <c r="C16" s="311"/>
      <c r="D16" s="311"/>
      <c r="E16" s="311"/>
      <c r="F16" s="79"/>
    </row>
    <row r="17" spans="1:6" ht="33" customHeight="1">
      <c r="A17" s="27"/>
      <c r="B17" s="16" t="s">
        <v>231</v>
      </c>
      <c r="C17" s="311"/>
      <c r="D17" s="311"/>
      <c r="E17" s="311"/>
      <c r="F17" s="79"/>
    </row>
    <row r="18" spans="1:6" ht="33" customHeight="1">
      <c r="A18" s="27"/>
      <c r="B18" s="16" t="s">
        <v>232</v>
      </c>
      <c r="C18" s="311"/>
      <c r="D18" s="311"/>
      <c r="E18" s="311"/>
      <c r="F18" s="79"/>
    </row>
    <row r="19" spans="1:6" ht="26.25">
      <c r="A19" s="27"/>
      <c r="B19" s="16" t="s">
        <v>233</v>
      </c>
      <c r="C19" s="311"/>
      <c r="D19" s="311"/>
      <c r="E19" s="311"/>
      <c r="F19" s="79" t="s">
        <v>152</v>
      </c>
    </row>
    <row r="20" spans="1:6" ht="26.25">
      <c r="A20" s="27"/>
      <c r="B20" s="16" t="s">
        <v>234</v>
      </c>
      <c r="C20" s="311"/>
      <c r="D20" s="311"/>
      <c r="E20" s="311"/>
      <c r="F20" s="79"/>
    </row>
    <row r="21" spans="1:6" ht="24" customHeight="1">
      <c r="A21" s="27"/>
      <c r="B21" s="16" t="s">
        <v>235</v>
      </c>
      <c r="C21" s="311"/>
      <c r="D21" s="311"/>
      <c r="E21" s="311"/>
      <c r="F21" s="79"/>
    </row>
    <row r="22" spans="1:6" ht="24" customHeight="1">
      <c r="A22" s="27"/>
      <c r="B22" s="16" t="s">
        <v>236</v>
      </c>
      <c r="C22" s="311"/>
      <c r="D22" s="311"/>
      <c r="E22" s="311"/>
      <c r="F22" s="79"/>
    </row>
    <row r="23" spans="1:6" ht="26.25">
      <c r="A23" s="27"/>
      <c r="B23" s="16" t="s">
        <v>237</v>
      </c>
      <c r="C23" s="311"/>
      <c r="D23" s="311"/>
      <c r="E23" s="311"/>
      <c r="F23" s="79"/>
    </row>
    <row r="24" spans="1:6" ht="26.25">
      <c r="A24" s="27"/>
      <c r="B24" s="16" t="s">
        <v>238</v>
      </c>
      <c r="C24" s="311"/>
      <c r="D24" s="311"/>
      <c r="E24" s="311"/>
      <c r="F24" s="144"/>
    </row>
    <row r="25" spans="1:6" ht="26.25">
      <c r="A25" s="23"/>
      <c r="B25" s="189" t="s">
        <v>435</v>
      </c>
      <c r="C25" s="311"/>
      <c r="D25" s="311"/>
      <c r="E25" s="311"/>
      <c r="F25" s="144"/>
    </row>
    <row r="26" spans="1:6" ht="24" customHeight="1">
      <c r="A26" s="14"/>
      <c r="B26" s="16" t="s">
        <v>239</v>
      </c>
      <c r="C26" s="310" t="s">
        <v>350</v>
      </c>
      <c r="D26" s="310" t="s">
        <v>258</v>
      </c>
      <c r="E26" s="310" t="s">
        <v>354</v>
      </c>
      <c r="F26" s="15"/>
    </row>
    <row r="27" spans="1:6" ht="26.25">
      <c r="A27" s="14"/>
      <c r="B27" s="16" t="s">
        <v>240</v>
      </c>
      <c r="C27" s="311"/>
      <c r="D27" s="311"/>
      <c r="E27" s="311"/>
      <c r="F27" s="15"/>
    </row>
    <row r="28" spans="1:6" ht="26.25">
      <c r="A28" s="14"/>
      <c r="B28" s="16" t="s">
        <v>241</v>
      </c>
      <c r="C28" s="311"/>
      <c r="D28" s="311"/>
      <c r="E28" s="311"/>
      <c r="F28" s="15"/>
    </row>
    <row r="29" spans="1:6" ht="26.25">
      <c r="A29" s="14"/>
      <c r="B29" s="16" t="s">
        <v>242</v>
      </c>
      <c r="C29" s="311"/>
      <c r="D29" s="311"/>
      <c r="E29" s="311"/>
      <c r="F29" s="15"/>
    </row>
    <row r="30" spans="1:6" ht="26.25">
      <c r="A30" s="14"/>
      <c r="B30" s="16" t="s">
        <v>243</v>
      </c>
      <c r="C30" s="311"/>
      <c r="D30" s="311"/>
      <c r="E30" s="311"/>
      <c r="F30" s="188"/>
    </row>
    <row r="31" spans="1:6" ht="26.25">
      <c r="A31" s="14"/>
      <c r="B31" s="16" t="s">
        <v>244</v>
      </c>
      <c r="C31" s="311"/>
      <c r="D31" s="311"/>
      <c r="E31" s="311"/>
      <c r="F31" s="15"/>
    </row>
    <row r="32" spans="1:6" ht="26.25">
      <c r="A32" s="14"/>
      <c r="B32" s="16" t="s">
        <v>245</v>
      </c>
      <c r="C32" s="311"/>
      <c r="D32" s="311"/>
      <c r="E32" s="311"/>
      <c r="F32" s="15"/>
    </row>
    <row r="33" spans="1:6" ht="26.25">
      <c r="A33" s="14"/>
      <c r="B33" s="16" t="s">
        <v>246</v>
      </c>
      <c r="C33" s="311"/>
      <c r="D33" s="311"/>
      <c r="E33" s="311"/>
      <c r="F33" s="15"/>
    </row>
    <row r="34" spans="1:6" ht="26.25">
      <c r="A34" s="14"/>
      <c r="B34" s="16" t="s">
        <v>247</v>
      </c>
      <c r="C34" s="311"/>
      <c r="D34" s="311"/>
      <c r="E34" s="326"/>
      <c r="F34" s="15"/>
    </row>
    <row r="35" spans="1:6" ht="26.25">
      <c r="A35" s="14"/>
      <c r="B35" s="16" t="s">
        <v>248</v>
      </c>
      <c r="C35" s="311"/>
      <c r="D35" s="311"/>
      <c r="E35" s="326"/>
      <c r="F35" s="15"/>
    </row>
    <row r="36" spans="1:6" ht="26.25">
      <c r="A36" s="14"/>
      <c r="B36" s="16" t="s">
        <v>249</v>
      </c>
      <c r="C36" s="311"/>
      <c r="D36" s="311"/>
      <c r="E36" s="326"/>
      <c r="F36" s="15"/>
    </row>
    <row r="37" spans="1:6" ht="26.25">
      <c r="A37" s="14"/>
      <c r="B37" s="16" t="s">
        <v>250</v>
      </c>
      <c r="C37" s="311"/>
      <c r="D37" s="311"/>
      <c r="E37" s="326"/>
      <c r="F37" s="15"/>
    </row>
    <row r="38" spans="1:6" s="186" customFormat="1" ht="26.25">
      <c r="A38" s="184"/>
      <c r="B38" s="185" t="s">
        <v>428</v>
      </c>
      <c r="C38" s="311"/>
      <c r="D38" s="311"/>
      <c r="E38" s="326"/>
      <c r="F38" s="183"/>
    </row>
    <row r="39" spans="1:6" s="186" customFormat="1" ht="26.25">
      <c r="A39" s="184"/>
      <c r="B39" s="185" t="s">
        <v>429</v>
      </c>
      <c r="C39" s="311"/>
      <c r="D39" s="311"/>
      <c r="E39" s="326"/>
      <c r="F39" s="183"/>
    </row>
    <row r="40" spans="1:6" s="186" customFormat="1" ht="26.25">
      <c r="A40" s="184"/>
      <c r="B40" s="185" t="s">
        <v>430</v>
      </c>
      <c r="C40" s="311"/>
      <c r="D40" s="311"/>
      <c r="E40" s="326"/>
      <c r="F40" s="183"/>
    </row>
    <row r="41" spans="1:6" s="186" customFormat="1" ht="26.25">
      <c r="A41" s="184"/>
      <c r="B41" s="185" t="s">
        <v>437</v>
      </c>
      <c r="C41" s="312"/>
      <c r="D41" s="312"/>
      <c r="E41" s="327"/>
      <c r="F41" s="183"/>
    </row>
    <row r="42" spans="1:6" ht="36.75" customHeight="1">
      <c r="A42" s="26"/>
      <c r="B42" s="139" t="s">
        <v>333</v>
      </c>
      <c r="C42" s="310" t="s">
        <v>79</v>
      </c>
      <c r="D42" s="307" t="s">
        <v>261</v>
      </c>
      <c r="E42" s="329" t="s">
        <v>355</v>
      </c>
      <c r="F42" s="187"/>
    </row>
    <row r="43" spans="1:6" ht="36.75" customHeight="1">
      <c r="A43" s="27"/>
      <c r="B43" s="16" t="s">
        <v>334</v>
      </c>
      <c r="C43" s="311"/>
      <c r="D43" s="308"/>
      <c r="E43" s="330"/>
      <c r="F43" s="136"/>
    </row>
    <row r="44" spans="1:6" ht="24" customHeight="1">
      <c r="A44" s="27"/>
      <c r="B44" s="16" t="s">
        <v>260</v>
      </c>
      <c r="C44" s="311"/>
      <c r="D44" s="308"/>
      <c r="E44" s="330"/>
      <c r="F44" s="137"/>
    </row>
    <row r="45" spans="1:6" ht="24" customHeight="1">
      <c r="A45" s="27"/>
      <c r="B45" s="16" t="s">
        <v>262</v>
      </c>
      <c r="C45" s="311"/>
      <c r="D45" s="308"/>
      <c r="E45" s="330"/>
      <c r="F45" s="137"/>
    </row>
    <row r="46" spans="1:6" ht="24" customHeight="1">
      <c r="A46" s="27"/>
      <c r="B46" s="16" t="s">
        <v>263</v>
      </c>
      <c r="C46" s="311"/>
      <c r="D46" s="308"/>
      <c r="E46" s="330"/>
      <c r="F46" s="137"/>
    </row>
    <row r="47" spans="1:6" ht="24" customHeight="1">
      <c r="A47" s="27"/>
      <c r="B47" s="16" t="s">
        <v>240</v>
      </c>
      <c r="C47" s="312"/>
      <c r="D47" s="309"/>
      <c r="E47" s="331"/>
      <c r="F47" s="190"/>
    </row>
    <row r="48" spans="1:6" ht="36">
      <c r="A48" s="14"/>
      <c r="B48" s="192" t="s">
        <v>356</v>
      </c>
      <c r="C48" s="310" t="s">
        <v>40</v>
      </c>
      <c r="D48" s="310" t="s">
        <v>357</v>
      </c>
      <c r="E48" s="310" t="s">
        <v>358</v>
      </c>
      <c r="F48" s="193"/>
    </row>
    <row r="49" spans="1:6" ht="36">
      <c r="A49" s="14"/>
      <c r="B49" s="16" t="s">
        <v>359</v>
      </c>
      <c r="C49" s="311"/>
      <c r="D49" s="311"/>
      <c r="E49" s="311"/>
      <c r="F49" s="64"/>
    </row>
    <row r="50" spans="1:6" ht="36">
      <c r="A50" s="14"/>
      <c r="B50" s="16" t="s">
        <v>360</v>
      </c>
      <c r="C50" s="311"/>
      <c r="D50" s="311"/>
      <c r="E50" s="311"/>
      <c r="F50" s="64"/>
    </row>
    <row r="51" spans="1:6" ht="52.5">
      <c r="A51" s="14"/>
      <c r="B51" s="16" t="s">
        <v>361</v>
      </c>
      <c r="C51" s="311"/>
      <c r="D51" s="311"/>
      <c r="E51" s="311"/>
      <c r="F51" s="64"/>
    </row>
    <row r="52" spans="1:6" ht="36">
      <c r="A52" s="14"/>
      <c r="B52" s="16" t="s">
        <v>362</v>
      </c>
      <c r="C52" s="311"/>
      <c r="D52" s="311"/>
      <c r="E52" s="311"/>
      <c r="F52" s="64"/>
    </row>
    <row r="53" spans="1:6" ht="36">
      <c r="A53" s="14"/>
      <c r="B53" s="16" t="s">
        <v>363</v>
      </c>
      <c r="C53" s="311"/>
      <c r="D53" s="311"/>
      <c r="E53" s="311"/>
      <c r="F53" s="64"/>
    </row>
    <row r="54" spans="1:6" ht="36">
      <c r="A54" s="14"/>
      <c r="B54" s="16" t="s">
        <v>364</v>
      </c>
      <c r="C54" s="311"/>
      <c r="D54" s="311"/>
      <c r="E54" s="311"/>
      <c r="F54" s="64"/>
    </row>
    <row r="55" spans="1:6" ht="36">
      <c r="A55" s="14"/>
      <c r="B55" s="16" t="s">
        <v>365</v>
      </c>
      <c r="C55" s="311"/>
      <c r="D55" s="311"/>
      <c r="E55" s="311"/>
      <c r="F55" s="64"/>
    </row>
    <row r="56" spans="1:6" ht="36">
      <c r="A56" s="14"/>
      <c r="B56" s="16" t="s">
        <v>366</v>
      </c>
      <c r="C56" s="311"/>
      <c r="D56" s="311"/>
      <c r="E56" s="311"/>
      <c r="F56" s="64"/>
    </row>
    <row r="57" spans="1:6" ht="36">
      <c r="A57" s="14"/>
      <c r="B57" s="16" t="s">
        <v>367</v>
      </c>
      <c r="C57" s="311"/>
      <c r="D57" s="311"/>
      <c r="E57" s="311"/>
      <c r="F57" s="64"/>
    </row>
    <row r="58" spans="1:6" ht="36">
      <c r="A58" s="14"/>
      <c r="B58" s="16" t="s">
        <v>368</v>
      </c>
      <c r="C58" s="311"/>
      <c r="D58" s="311"/>
      <c r="E58" s="311"/>
      <c r="F58" s="64"/>
    </row>
    <row r="59" spans="1:6" ht="36">
      <c r="A59" s="14"/>
      <c r="B59" s="16" t="s">
        <v>369</v>
      </c>
      <c r="C59" s="311"/>
      <c r="D59" s="311"/>
      <c r="E59" s="311"/>
      <c r="F59" s="64"/>
    </row>
    <row r="60" spans="1:6" ht="36">
      <c r="A60" s="14"/>
      <c r="B60" s="16" t="s">
        <v>370</v>
      </c>
      <c r="C60" s="311"/>
      <c r="D60" s="311"/>
      <c r="E60" s="311"/>
      <c r="F60" s="64"/>
    </row>
    <row r="61" spans="1:6" ht="36">
      <c r="A61" s="14"/>
      <c r="B61" s="16" t="s">
        <v>371</v>
      </c>
      <c r="C61" s="312"/>
      <c r="D61" s="312"/>
      <c r="E61" s="312"/>
      <c r="F61" s="194"/>
    </row>
    <row r="62" spans="1:6" ht="26.25">
      <c r="A62" s="26"/>
      <c r="B62" s="68" t="s">
        <v>372</v>
      </c>
      <c r="C62" s="311" t="s">
        <v>40</v>
      </c>
      <c r="D62" s="313" t="s">
        <v>373</v>
      </c>
      <c r="E62" s="311" t="s">
        <v>374</v>
      </c>
      <c r="F62" s="191"/>
    </row>
    <row r="63" spans="1:6" ht="26.25">
      <c r="A63" s="27"/>
      <c r="B63" s="66" t="s">
        <v>375</v>
      </c>
      <c r="C63" s="311"/>
      <c r="D63" s="313"/>
      <c r="E63" s="311"/>
      <c r="F63" s="140"/>
    </row>
    <row r="64" spans="1:6" ht="26.25">
      <c r="A64" s="27"/>
      <c r="B64" s="65" t="s">
        <v>376</v>
      </c>
      <c r="C64" s="311"/>
      <c r="D64" s="313"/>
      <c r="E64" s="311"/>
      <c r="F64" s="140"/>
    </row>
    <row r="65" spans="1:6" ht="26.25">
      <c r="A65" s="27"/>
      <c r="B65" s="66" t="s">
        <v>377</v>
      </c>
      <c r="C65" s="311"/>
      <c r="D65" s="313"/>
      <c r="E65" s="311"/>
      <c r="F65" s="140"/>
    </row>
    <row r="66" spans="1:6" ht="26.25">
      <c r="A66" s="27"/>
      <c r="B66" s="67" t="s">
        <v>378</v>
      </c>
      <c r="C66" s="311"/>
      <c r="D66" s="313"/>
      <c r="E66" s="311"/>
      <c r="F66" s="140"/>
    </row>
    <row r="67" spans="1:6" ht="26.25">
      <c r="A67" s="27"/>
      <c r="B67" s="65" t="s">
        <v>379</v>
      </c>
      <c r="C67" s="311"/>
      <c r="D67" s="313"/>
      <c r="E67" s="311"/>
      <c r="F67" s="140"/>
    </row>
    <row r="68" spans="1:6" ht="26.25">
      <c r="A68" s="27"/>
      <c r="B68" s="65" t="s">
        <v>380</v>
      </c>
      <c r="C68" s="311"/>
      <c r="D68" s="313"/>
      <c r="E68" s="311"/>
      <c r="F68" s="140"/>
    </row>
    <row r="69" spans="1:6" ht="26.25">
      <c r="A69" s="27"/>
      <c r="B69" s="68" t="s">
        <v>381</v>
      </c>
      <c r="C69" s="311"/>
      <c r="D69" s="313"/>
      <c r="E69" s="311"/>
      <c r="F69" s="140"/>
    </row>
    <row r="70" spans="1:6" ht="26.25">
      <c r="A70" s="27"/>
      <c r="B70" s="66" t="s">
        <v>382</v>
      </c>
      <c r="C70" s="311"/>
      <c r="D70" s="313"/>
      <c r="E70" s="311"/>
      <c r="F70" s="140"/>
    </row>
    <row r="71" spans="1:6" ht="26.25">
      <c r="A71" s="23"/>
      <c r="B71" s="67" t="s">
        <v>383</v>
      </c>
      <c r="C71" s="311"/>
      <c r="D71" s="313"/>
      <c r="E71" s="311"/>
      <c r="F71" s="140"/>
    </row>
    <row r="72" spans="1:6" ht="46.5" customHeight="1">
      <c r="A72" s="14"/>
      <c r="B72" s="69" t="s">
        <v>384</v>
      </c>
      <c r="C72" s="328" t="s">
        <v>40</v>
      </c>
      <c r="D72" s="314" t="s">
        <v>385</v>
      </c>
      <c r="E72" s="328" t="s">
        <v>386</v>
      </c>
      <c r="F72" s="64"/>
    </row>
    <row r="73" spans="1:6" ht="51" customHeight="1">
      <c r="A73" s="14"/>
      <c r="B73" s="195" t="s">
        <v>387</v>
      </c>
      <c r="C73" s="328"/>
      <c r="D73" s="315"/>
      <c r="E73" s="328"/>
      <c r="F73" s="194"/>
    </row>
    <row r="74" spans="1:6" ht="44.25" customHeight="1">
      <c r="A74" s="14"/>
      <c r="B74" s="87" t="s">
        <v>282</v>
      </c>
      <c r="C74" s="322" t="s">
        <v>285</v>
      </c>
      <c r="D74" s="316" t="s">
        <v>388</v>
      </c>
      <c r="E74" s="325" t="s">
        <v>389</v>
      </c>
      <c r="F74" s="319" t="s">
        <v>302</v>
      </c>
    </row>
    <row r="75" spans="1:6" ht="44.25" customHeight="1">
      <c r="A75" s="14"/>
      <c r="B75" s="87" t="s">
        <v>283</v>
      </c>
      <c r="C75" s="323"/>
      <c r="D75" s="317"/>
      <c r="E75" s="326"/>
      <c r="F75" s="320"/>
    </row>
    <row r="76" spans="1:6" ht="44.25" customHeight="1">
      <c r="A76" s="14"/>
      <c r="B76" s="87" t="s">
        <v>284</v>
      </c>
      <c r="C76" s="324"/>
      <c r="D76" s="318"/>
      <c r="E76" s="327"/>
      <c r="F76" s="321"/>
    </row>
    <row r="77" spans="1:6" s="1" customFormat="1" ht="18" customHeight="1" thickBot="1">
      <c r="A77" s="200" t="e">
        <f>LOOKUP("x",A78:A119)</f>
        <v>#N/A</v>
      </c>
      <c r="B77" s="304" t="s">
        <v>17</v>
      </c>
      <c r="C77" s="305"/>
      <c r="D77" s="305"/>
      <c r="E77" s="305"/>
      <c r="F77" s="306"/>
    </row>
    <row r="78" spans="1:6" ht="99.75" customHeight="1">
      <c r="A78" s="113"/>
      <c r="B78" s="18" t="s">
        <v>140</v>
      </c>
      <c r="C78" s="124" t="s">
        <v>23</v>
      </c>
      <c r="D78" s="124" t="s">
        <v>23</v>
      </c>
      <c r="E78" s="124" t="s">
        <v>24</v>
      </c>
      <c r="F78" s="114" t="s">
        <v>141</v>
      </c>
    </row>
    <row r="79" spans="1:6" ht="58.5" customHeight="1">
      <c r="A79" s="115"/>
      <c r="B79" s="125" t="s">
        <v>390</v>
      </c>
      <c r="C79" s="349" t="s">
        <v>80</v>
      </c>
      <c r="D79" s="350" t="s">
        <v>391</v>
      </c>
      <c r="E79" s="351" t="s">
        <v>392</v>
      </c>
      <c r="F79" s="116"/>
    </row>
    <row r="80" spans="1:6" ht="58.5" customHeight="1">
      <c r="A80" s="112"/>
      <c r="B80" s="176" t="s">
        <v>393</v>
      </c>
      <c r="C80" s="350"/>
      <c r="D80" s="346"/>
      <c r="E80" s="352"/>
      <c r="F80" s="117"/>
    </row>
    <row r="81" spans="1:6" ht="101.25" customHeight="1">
      <c r="A81" s="112"/>
      <c r="B81" s="176" t="s">
        <v>43</v>
      </c>
      <c r="C81" s="128" t="s">
        <v>347</v>
      </c>
      <c r="D81" s="128" t="s">
        <v>394</v>
      </c>
      <c r="E81" s="177" t="s">
        <v>395</v>
      </c>
      <c r="F81" s="117"/>
    </row>
    <row r="82" spans="1:6" ht="84" customHeight="1" thickBot="1">
      <c r="A82" s="23"/>
      <c r="B82" s="176" t="s">
        <v>396</v>
      </c>
      <c r="C82" s="128" t="s">
        <v>56</v>
      </c>
      <c r="D82" s="128" t="s">
        <v>397</v>
      </c>
      <c r="E82" s="178" t="s">
        <v>398</v>
      </c>
      <c r="F82" s="72"/>
    </row>
    <row r="83" spans="1:6" ht="45" customHeight="1">
      <c r="A83" s="21"/>
      <c r="B83" s="127" t="s">
        <v>399</v>
      </c>
      <c r="C83" s="354" t="s">
        <v>400</v>
      </c>
      <c r="D83" s="354" t="s">
        <v>401</v>
      </c>
      <c r="E83" s="354" t="s">
        <v>402</v>
      </c>
      <c r="F83" s="71"/>
    </row>
    <row r="84" spans="1:6" ht="45" customHeight="1" thickBot="1">
      <c r="A84" s="23"/>
      <c r="B84" s="176" t="s">
        <v>403</v>
      </c>
      <c r="C84" s="350"/>
      <c r="D84" s="350"/>
      <c r="E84" s="350"/>
      <c r="F84" s="72"/>
    </row>
    <row r="85" spans="1:6" ht="45" customHeight="1">
      <c r="A85" s="21"/>
      <c r="B85" s="127" t="s">
        <v>399</v>
      </c>
      <c r="C85" s="354" t="s">
        <v>404</v>
      </c>
      <c r="D85" s="354" t="s">
        <v>405</v>
      </c>
      <c r="E85" s="354" t="s">
        <v>406</v>
      </c>
      <c r="F85" s="71"/>
    </row>
    <row r="86" spans="1:6" ht="69.75" customHeight="1">
      <c r="A86" s="23"/>
      <c r="B86" s="176" t="s">
        <v>403</v>
      </c>
      <c r="C86" s="350"/>
      <c r="D86" s="350"/>
      <c r="E86" s="350"/>
      <c r="F86" s="72"/>
    </row>
    <row r="87" spans="1:6" ht="51" customHeight="1" thickBot="1">
      <c r="A87" s="25"/>
      <c r="B87" s="141" t="s">
        <v>407</v>
      </c>
      <c r="C87" s="142" t="s">
        <v>266</v>
      </c>
      <c r="D87" s="142" t="s">
        <v>408</v>
      </c>
      <c r="E87" s="142" t="s">
        <v>402</v>
      </c>
      <c r="F87" s="73"/>
    </row>
    <row r="88" spans="1:6" ht="51" customHeight="1">
      <c r="A88" s="26"/>
      <c r="B88" s="344" t="s">
        <v>409</v>
      </c>
      <c r="C88" s="346" t="s">
        <v>82</v>
      </c>
      <c r="D88" s="348" t="s">
        <v>410</v>
      </c>
      <c r="E88" s="346" t="s">
        <v>411</v>
      </c>
      <c r="F88" s="74" t="s">
        <v>26</v>
      </c>
    </row>
    <row r="89" spans="1:6" ht="51" customHeight="1">
      <c r="A89" s="27"/>
      <c r="B89" s="344"/>
      <c r="C89" s="346"/>
      <c r="D89" s="346"/>
      <c r="E89" s="346"/>
      <c r="F89" s="74" t="s">
        <v>27</v>
      </c>
    </row>
    <row r="90" spans="1:6" ht="51" customHeight="1">
      <c r="A90" s="27"/>
      <c r="B90" s="344"/>
      <c r="C90" s="346"/>
      <c r="D90" s="346"/>
      <c r="E90" s="346"/>
      <c r="F90" s="74" t="s">
        <v>28</v>
      </c>
    </row>
    <row r="91" spans="1:6" ht="51" customHeight="1">
      <c r="A91" s="27"/>
      <c r="B91" s="344"/>
      <c r="C91" s="346"/>
      <c r="D91" s="346"/>
      <c r="E91" s="346"/>
      <c r="F91" s="74" t="s">
        <v>29</v>
      </c>
    </row>
    <row r="92" spans="1:6" ht="51" customHeight="1">
      <c r="A92" s="23"/>
      <c r="B92" s="344"/>
      <c r="C92" s="346"/>
      <c r="D92" s="346"/>
      <c r="E92" s="346"/>
      <c r="F92" s="74" t="s">
        <v>30</v>
      </c>
    </row>
    <row r="93" spans="1:6" ht="51" customHeight="1" thickBot="1">
      <c r="A93" s="25"/>
      <c r="B93" s="345"/>
      <c r="C93" s="347"/>
      <c r="D93" s="347"/>
      <c r="E93" s="347"/>
      <c r="F93" s="73" t="s">
        <v>412</v>
      </c>
    </row>
    <row r="94" spans="1:6" ht="42" customHeight="1">
      <c r="A94" s="26"/>
      <c r="B94" s="344" t="s">
        <v>409</v>
      </c>
      <c r="C94" s="346" t="s">
        <v>82</v>
      </c>
      <c r="D94" s="348" t="s">
        <v>413</v>
      </c>
      <c r="E94" s="346" t="s">
        <v>414</v>
      </c>
      <c r="F94" s="74" t="s">
        <v>26</v>
      </c>
    </row>
    <row r="95" spans="1:6" ht="42" customHeight="1">
      <c r="A95" s="27"/>
      <c r="B95" s="344"/>
      <c r="C95" s="346"/>
      <c r="D95" s="346"/>
      <c r="E95" s="346"/>
      <c r="F95" s="74" t="s">
        <v>27</v>
      </c>
    </row>
    <row r="96" spans="1:6" ht="42" customHeight="1">
      <c r="A96" s="27"/>
      <c r="B96" s="344"/>
      <c r="C96" s="346"/>
      <c r="D96" s="346"/>
      <c r="E96" s="346"/>
      <c r="F96" s="74" t="s">
        <v>28</v>
      </c>
    </row>
    <row r="97" spans="1:6" ht="42" customHeight="1">
      <c r="A97" s="27"/>
      <c r="B97" s="344"/>
      <c r="C97" s="346"/>
      <c r="D97" s="346"/>
      <c r="E97" s="346"/>
      <c r="F97" s="74" t="s">
        <v>29</v>
      </c>
    </row>
    <row r="98" spans="1:6" ht="42" customHeight="1">
      <c r="A98" s="23"/>
      <c r="B98" s="344"/>
      <c r="C98" s="346"/>
      <c r="D98" s="346"/>
      <c r="E98" s="346"/>
      <c r="F98" s="74" t="s">
        <v>30</v>
      </c>
    </row>
    <row r="99" spans="1:6" ht="42" customHeight="1" thickBot="1">
      <c r="A99" s="25"/>
      <c r="B99" s="345"/>
      <c r="C99" s="347"/>
      <c r="D99" s="347"/>
      <c r="E99" s="347"/>
      <c r="F99" s="73" t="s">
        <v>412</v>
      </c>
    </row>
    <row r="100" spans="1:7" ht="38.25" customHeight="1">
      <c r="A100" s="26"/>
      <c r="B100" s="358" t="s">
        <v>415</v>
      </c>
      <c r="C100" s="348" t="s">
        <v>83</v>
      </c>
      <c r="D100" s="348" t="s">
        <v>416</v>
      </c>
      <c r="E100" s="348" t="s">
        <v>417</v>
      </c>
      <c r="F100" s="74" t="s">
        <v>25</v>
      </c>
      <c r="G100" s="50" t="str">
        <f>IF(OR(A100="x",A101="x",A102="x",A105="x"),A113="x","x")</f>
        <v>x</v>
      </c>
    </row>
    <row r="101" spans="1:6" ht="38.25" customHeight="1">
      <c r="A101" s="27"/>
      <c r="B101" s="359"/>
      <c r="C101" s="346"/>
      <c r="D101" s="346"/>
      <c r="E101" s="346"/>
      <c r="F101" s="75" t="s">
        <v>84</v>
      </c>
    </row>
    <row r="102" spans="1:6" ht="38.25" customHeight="1">
      <c r="A102" s="27"/>
      <c r="B102" s="359"/>
      <c r="C102" s="346"/>
      <c r="D102" s="346"/>
      <c r="E102" s="346"/>
      <c r="F102" s="75" t="s">
        <v>85</v>
      </c>
    </row>
    <row r="103" spans="1:6" ht="38.25" customHeight="1">
      <c r="A103" s="23"/>
      <c r="B103" s="359"/>
      <c r="C103" s="346"/>
      <c r="D103" s="346"/>
      <c r="E103" s="346"/>
      <c r="F103" s="72" t="s">
        <v>86</v>
      </c>
    </row>
    <row r="104" spans="1:6" ht="38.25" customHeight="1">
      <c r="A104" s="23"/>
      <c r="B104" s="359"/>
      <c r="C104" s="346"/>
      <c r="D104" s="346"/>
      <c r="E104" s="346"/>
      <c r="F104" s="72" t="s">
        <v>294</v>
      </c>
    </row>
    <row r="105" spans="1:6" ht="39" customHeight="1" thickBot="1">
      <c r="A105" s="23"/>
      <c r="B105" s="360"/>
      <c r="C105" s="347"/>
      <c r="D105" s="347"/>
      <c r="E105" s="347"/>
      <c r="F105" s="72" t="s">
        <v>295</v>
      </c>
    </row>
    <row r="106" spans="1:6" ht="139.5" customHeight="1">
      <c r="A106" s="113"/>
      <c r="B106" s="179" t="s">
        <v>418</v>
      </c>
      <c r="C106" s="124" t="s">
        <v>57</v>
      </c>
      <c r="D106" s="124" t="s">
        <v>419</v>
      </c>
      <c r="E106" s="124" t="s">
        <v>420</v>
      </c>
      <c r="F106" s="114" t="s">
        <v>112</v>
      </c>
    </row>
    <row r="107" spans="1:6" ht="28.5" customHeight="1">
      <c r="A107" s="27"/>
      <c r="B107" s="370" t="s">
        <v>45</v>
      </c>
      <c r="C107" s="350" t="s">
        <v>46</v>
      </c>
      <c r="D107" s="350" t="s">
        <v>421</v>
      </c>
      <c r="E107" s="355" t="s">
        <v>422</v>
      </c>
      <c r="F107" s="75" t="s">
        <v>31</v>
      </c>
    </row>
    <row r="108" spans="1:6" ht="40.5" customHeight="1">
      <c r="A108" s="27"/>
      <c r="B108" s="371"/>
      <c r="C108" s="346"/>
      <c r="D108" s="346"/>
      <c r="E108" s="356"/>
      <c r="F108" s="75" t="s">
        <v>32</v>
      </c>
    </row>
    <row r="109" spans="1:6" ht="27" customHeight="1">
      <c r="A109" s="27"/>
      <c r="B109" s="370" t="s">
        <v>122</v>
      </c>
      <c r="C109" s="346"/>
      <c r="D109" s="346"/>
      <c r="E109" s="356"/>
      <c r="F109" s="75" t="s">
        <v>128</v>
      </c>
    </row>
    <row r="110" spans="1:6" ht="43.5" customHeight="1" thickBot="1">
      <c r="A110" s="25"/>
      <c r="B110" s="345"/>
      <c r="C110" s="347"/>
      <c r="D110" s="347"/>
      <c r="E110" s="357"/>
      <c r="F110" s="73" t="s">
        <v>129</v>
      </c>
    </row>
    <row r="111" spans="1:6" ht="41.25" customHeight="1">
      <c r="A111" s="21"/>
      <c r="B111" s="127" t="s">
        <v>55</v>
      </c>
      <c r="C111" s="354" t="s">
        <v>80</v>
      </c>
      <c r="D111" s="348" t="s">
        <v>264</v>
      </c>
      <c r="E111" s="348" t="s">
        <v>346</v>
      </c>
      <c r="F111" s="71"/>
    </row>
    <row r="112" spans="1:6" ht="41.25" customHeight="1" thickBot="1">
      <c r="A112" s="27"/>
      <c r="B112" s="125" t="s">
        <v>127</v>
      </c>
      <c r="C112" s="349"/>
      <c r="D112" s="353"/>
      <c r="E112" s="346"/>
      <c r="F112" s="75"/>
    </row>
    <row r="113" spans="1:6" ht="80.25" customHeight="1" thickBot="1">
      <c r="A113" s="21"/>
      <c r="B113" s="127" t="s">
        <v>43</v>
      </c>
      <c r="C113" s="122" t="s">
        <v>44</v>
      </c>
      <c r="D113" s="122" t="s">
        <v>265</v>
      </c>
      <c r="E113" s="346"/>
      <c r="F113" s="71"/>
    </row>
    <row r="114" spans="1:6" ht="71.25" customHeight="1" thickBot="1">
      <c r="A114" s="21"/>
      <c r="B114" s="127" t="s">
        <v>81</v>
      </c>
      <c r="C114" s="122" t="s">
        <v>56</v>
      </c>
      <c r="D114" s="122" t="s">
        <v>303</v>
      </c>
      <c r="E114" s="346"/>
      <c r="F114" s="71"/>
    </row>
    <row r="115" spans="1:6" ht="51" customHeight="1" thickBot="1">
      <c r="A115" s="21"/>
      <c r="B115" s="127" t="s">
        <v>200</v>
      </c>
      <c r="C115" s="122" t="s">
        <v>266</v>
      </c>
      <c r="D115" s="122" t="s">
        <v>267</v>
      </c>
      <c r="E115" s="346"/>
      <c r="F115" s="71"/>
    </row>
    <row r="116" spans="1:6" ht="28.5" customHeight="1">
      <c r="A116" s="21"/>
      <c r="B116" s="369" t="s">
        <v>45</v>
      </c>
      <c r="C116" s="354" t="s">
        <v>46</v>
      </c>
      <c r="D116" s="354" t="s">
        <v>304</v>
      </c>
      <c r="E116" s="346"/>
      <c r="F116" s="71" t="s">
        <v>31</v>
      </c>
    </row>
    <row r="117" spans="1:6" ht="40.5" customHeight="1">
      <c r="A117" s="27"/>
      <c r="B117" s="366"/>
      <c r="C117" s="349"/>
      <c r="D117" s="349"/>
      <c r="E117" s="346"/>
      <c r="F117" s="75" t="s">
        <v>32</v>
      </c>
    </row>
    <row r="118" spans="1:6" ht="27" customHeight="1">
      <c r="A118" s="27"/>
      <c r="B118" s="366" t="s">
        <v>122</v>
      </c>
      <c r="C118" s="349"/>
      <c r="D118" s="349"/>
      <c r="E118" s="346"/>
      <c r="F118" s="75" t="s">
        <v>128</v>
      </c>
    </row>
    <row r="119" spans="1:6" ht="43.5" customHeight="1" thickBot="1">
      <c r="A119" s="25"/>
      <c r="B119" s="367"/>
      <c r="C119" s="368"/>
      <c r="D119" s="368"/>
      <c r="E119" s="347"/>
      <c r="F119" s="73" t="s">
        <v>129</v>
      </c>
    </row>
    <row r="120" spans="1:6" s="1" customFormat="1" ht="18.75" thickBot="1">
      <c r="A120" s="200" t="e">
        <f>LOOKUP("x",A121:A123)</f>
        <v>#N/A</v>
      </c>
      <c r="B120" s="361" t="s">
        <v>13</v>
      </c>
      <c r="C120" s="361"/>
      <c r="D120" s="361"/>
      <c r="E120" s="361"/>
      <c r="F120" s="361"/>
    </row>
    <row r="121" spans="1:6" s="1" customFormat="1" ht="84.75" customHeight="1">
      <c r="A121" s="21"/>
      <c r="B121" s="29" t="s">
        <v>47</v>
      </c>
      <c r="C121" s="362" t="s">
        <v>137</v>
      </c>
      <c r="D121" s="364" t="s">
        <v>153</v>
      </c>
      <c r="E121" s="362" t="s">
        <v>423</v>
      </c>
      <c r="F121" s="76"/>
    </row>
    <row r="122" spans="1:6" s="1" customFormat="1" ht="84.75" customHeight="1" thickBot="1">
      <c r="A122" s="25"/>
      <c r="B122" s="30" t="s">
        <v>48</v>
      </c>
      <c r="C122" s="363"/>
      <c r="D122" s="365"/>
      <c r="E122" s="363"/>
      <c r="F122" s="199" t="s">
        <v>439</v>
      </c>
    </row>
    <row r="123" spans="1:6" ht="61.5" customHeight="1" thickBot="1">
      <c r="A123" s="31"/>
      <c r="B123" s="133" t="s">
        <v>47</v>
      </c>
      <c r="C123" s="123" t="s">
        <v>49</v>
      </c>
      <c r="D123" s="32" t="s">
        <v>296</v>
      </c>
      <c r="E123" s="123" t="s">
        <v>348</v>
      </c>
      <c r="F123" s="70" t="s">
        <v>109</v>
      </c>
    </row>
    <row r="124" spans="1:6" s="1" customFormat="1" ht="18.75" thickBot="1">
      <c r="A124" s="200" t="e">
        <f>LOOKUP("x",A125:A133)</f>
        <v>#N/A</v>
      </c>
      <c r="B124" s="361" t="s">
        <v>21</v>
      </c>
      <c r="C124" s="361"/>
      <c r="D124" s="361"/>
      <c r="E124" s="361"/>
      <c r="F124" s="361"/>
    </row>
    <row r="125" spans="1:6" ht="34.5" customHeight="1" thickBot="1">
      <c r="A125" s="17"/>
      <c r="B125" s="33" t="s">
        <v>87</v>
      </c>
      <c r="C125" s="34" t="s">
        <v>50</v>
      </c>
      <c r="D125" s="35" t="s">
        <v>268</v>
      </c>
      <c r="E125" s="34" t="s">
        <v>154</v>
      </c>
      <c r="F125" s="78"/>
    </row>
    <row r="126" spans="1:6" ht="34.5" customHeight="1">
      <c r="A126" s="21"/>
      <c r="B126" s="29" t="s">
        <v>142</v>
      </c>
      <c r="C126" s="362" t="s">
        <v>88</v>
      </c>
      <c r="D126" s="22" t="s">
        <v>269</v>
      </c>
      <c r="E126" s="362" t="s">
        <v>154</v>
      </c>
      <c r="F126" s="76"/>
    </row>
    <row r="127" spans="1:6" ht="34.5" customHeight="1">
      <c r="A127" s="27"/>
      <c r="B127" s="16" t="s">
        <v>143</v>
      </c>
      <c r="C127" s="311"/>
      <c r="D127" s="28" t="s">
        <v>269</v>
      </c>
      <c r="E127" s="311"/>
      <c r="F127" s="79"/>
    </row>
    <row r="128" spans="1:6" ht="34.5" customHeight="1" thickBot="1">
      <c r="A128" s="25"/>
      <c r="B128" s="30" t="s">
        <v>144</v>
      </c>
      <c r="C128" s="363"/>
      <c r="D128" s="24" t="s">
        <v>269</v>
      </c>
      <c r="E128" s="363"/>
      <c r="F128" s="77"/>
    </row>
    <row r="129" spans="1:6" ht="55.5" customHeight="1" thickBot="1">
      <c r="A129" s="17"/>
      <c r="B129" s="33" t="s">
        <v>51</v>
      </c>
      <c r="C129" s="34" t="s">
        <v>49</v>
      </c>
      <c r="D129" s="20" t="s">
        <v>269</v>
      </c>
      <c r="E129" s="19" t="s">
        <v>345</v>
      </c>
      <c r="F129" s="78"/>
    </row>
    <row r="130" spans="1:6" ht="94.5" customHeight="1" thickBot="1">
      <c r="A130" s="17"/>
      <c r="B130" s="33" t="s">
        <v>52</v>
      </c>
      <c r="C130" s="34" t="s">
        <v>53</v>
      </c>
      <c r="D130" s="20" t="s">
        <v>297</v>
      </c>
      <c r="E130" s="19" t="s">
        <v>318</v>
      </c>
      <c r="F130" s="78"/>
    </row>
    <row r="131" spans="1:6" ht="39.75" customHeight="1" thickBot="1">
      <c r="A131" s="21"/>
      <c r="B131" s="387" t="s">
        <v>319</v>
      </c>
      <c r="C131" s="362" t="s">
        <v>323</v>
      </c>
      <c r="D131" s="390" t="s">
        <v>324</v>
      </c>
      <c r="E131" s="348" t="s">
        <v>325</v>
      </c>
      <c r="F131" s="73" t="s">
        <v>320</v>
      </c>
    </row>
    <row r="132" spans="1:6" ht="39.75" customHeight="1" thickBot="1">
      <c r="A132" s="27"/>
      <c r="B132" s="388"/>
      <c r="C132" s="311"/>
      <c r="D132" s="391"/>
      <c r="E132" s="346"/>
      <c r="F132" s="73" t="s">
        <v>321</v>
      </c>
    </row>
    <row r="133" spans="1:6" ht="39.75" customHeight="1" thickBot="1">
      <c r="A133" s="25"/>
      <c r="B133" s="389"/>
      <c r="C133" s="363"/>
      <c r="D133" s="365"/>
      <c r="E133" s="347"/>
      <c r="F133" s="73" t="s">
        <v>322</v>
      </c>
    </row>
    <row r="134" spans="1:6" s="1" customFormat="1" ht="18" customHeight="1" thickBot="1">
      <c r="A134" s="200" t="e">
        <f>LOOKUP("x",A135:A188)</f>
        <v>#N/A</v>
      </c>
      <c r="B134" s="392" t="s">
        <v>54</v>
      </c>
      <c r="C134" s="393"/>
      <c r="D134" s="393"/>
      <c r="E134" s="393"/>
      <c r="F134" s="394"/>
    </row>
    <row r="135" spans="1:6" ht="63.75">
      <c r="A135" s="36"/>
      <c r="B135" s="37" t="s">
        <v>259</v>
      </c>
      <c r="C135" s="38" t="s">
        <v>58</v>
      </c>
      <c r="D135" s="45" t="s">
        <v>270</v>
      </c>
      <c r="E135" s="39" t="s">
        <v>271</v>
      </c>
      <c r="F135" s="80"/>
    </row>
    <row r="136" spans="1:6" ht="69" customHeight="1">
      <c r="A136" s="14"/>
      <c r="B136" s="40" t="s">
        <v>145</v>
      </c>
      <c r="C136" s="41" t="s">
        <v>58</v>
      </c>
      <c r="D136" s="42" t="s">
        <v>253</v>
      </c>
      <c r="E136" s="43" t="s">
        <v>272</v>
      </c>
      <c r="F136" s="15"/>
    </row>
    <row r="137" spans="1:6" ht="69" customHeight="1">
      <c r="A137" s="14"/>
      <c r="B137" s="40" t="s">
        <v>309</v>
      </c>
      <c r="C137" s="381" t="s">
        <v>305</v>
      </c>
      <c r="D137" s="384" t="s">
        <v>424</v>
      </c>
      <c r="E137" s="307" t="s">
        <v>336</v>
      </c>
      <c r="F137" s="400"/>
    </row>
    <row r="138" spans="1:6" ht="69" customHeight="1">
      <c r="A138" s="14"/>
      <c r="B138" s="40" t="s">
        <v>307</v>
      </c>
      <c r="C138" s="382"/>
      <c r="D138" s="385"/>
      <c r="E138" s="382"/>
      <c r="F138" s="401"/>
    </row>
    <row r="139" spans="1:6" ht="69" customHeight="1">
      <c r="A139" s="14"/>
      <c r="B139" s="40" t="s">
        <v>308</v>
      </c>
      <c r="C139" s="382"/>
      <c r="D139" s="385"/>
      <c r="E139" s="382"/>
      <c r="F139" s="401"/>
    </row>
    <row r="140" spans="1:6" ht="69" customHeight="1">
      <c r="A140" s="14"/>
      <c r="B140" s="40" t="s">
        <v>310</v>
      </c>
      <c r="C140" s="383"/>
      <c r="D140" s="386"/>
      <c r="E140" s="383"/>
      <c r="F140" s="402"/>
    </row>
    <row r="141" spans="1:6" ht="69" customHeight="1">
      <c r="A141" s="14"/>
      <c r="B141" s="40" t="s">
        <v>311</v>
      </c>
      <c r="C141" s="41" t="s">
        <v>305</v>
      </c>
      <c r="D141" s="42" t="s">
        <v>306</v>
      </c>
      <c r="E141" s="43" t="s">
        <v>34</v>
      </c>
      <c r="F141" s="15"/>
    </row>
    <row r="142" spans="1:6" ht="69" customHeight="1">
      <c r="A142" s="14"/>
      <c r="B142" s="40" t="s">
        <v>313</v>
      </c>
      <c r="C142" s="41" t="s">
        <v>312</v>
      </c>
      <c r="D142" s="42" t="s">
        <v>306</v>
      </c>
      <c r="E142" s="43" t="s">
        <v>34</v>
      </c>
      <c r="F142" s="15"/>
    </row>
    <row r="143" spans="1:6" ht="76.5">
      <c r="A143" s="14"/>
      <c r="B143" s="44" t="s">
        <v>273</v>
      </c>
      <c r="C143" s="43" t="s">
        <v>59</v>
      </c>
      <c r="D143" s="45" t="s">
        <v>155</v>
      </c>
      <c r="E143" s="43" t="s">
        <v>425</v>
      </c>
      <c r="F143" s="15"/>
    </row>
    <row r="144" spans="1:6" ht="57.75" customHeight="1">
      <c r="A144" s="14"/>
      <c r="B144" s="44" t="s">
        <v>201</v>
      </c>
      <c r="C144" s="43" t="s">
        <v>60</v>
      </c>
      <c r="D144" s="45" t="s">
        <v>156</v>
      </c>
      <c r="E144" s="43" t="s">
        <v>426</v>
      </c>
      <c r="F144" s="15"/>
    </row>
    <row r="145" spans="1:6" ht="63">
      <c r="A145" s="14"/>
      <c r="B145" s="88" t="s">
        <v>286</v>
      </c>
      <c r="C145" s="41" t="s">
        <v>61</v>
      </c>
      <c r="D145" s="42" t="s">
        <v>101</v>
      </c>
      <c r="E145" s="43" t="s">
        <v>34</v>
      </c>
      <c r="F145" s="15"/>
    </row>
    <row r="146" spans="1:6" ht="63">
      <c r="A146" s="14"/>
      <c r="B146" s="44" t="s">
        <v>287</v>
      </c>
      <c r="C146" s="41" t="s">
        <v>121</v>
      </c>
      <c r="D146" s="42" t="s">
        <v>101</v>
      </c>
      <c r="E146" s="43" t="s">
        <v>34</v>
      </c>
      <c r="F146" s="15"/>
    </row>
    <row r="147" spans="1:6" ht="63">
      <c r="A147" s="14"/>
      <c r="B147" s="44" t="s">
        <v>288</v>
      </c>
      <c r="C147" s="41" t="s">
        <v>119</v>
      </c>
      <c r="D147" s="42" t="s">
        <v>101</v>
      </c>
      <c r="E147" s="43" t="s">
        <v>34</v>
      </c>
      <c r="F147" s="15"/>
    </row>
    <row r="148" spans="1:6" ht="63">
      <c r="A148" s="14"/>
      <c r="B148" s="40" t="s">
        <v>289</v>
      </c>
      <c r="C148" s="41" t="s">
        <v>121</v>
      </c>
      <c r="D148" s="42" t="s">
        <v>101</v>
      </c>
      <c r="E148" s="43" t="s">
        <v>34</v>
      </c>
      <c r="F148" s="15"/>
    </row>
    <row r="149" spans="1:6" ht="31.5">
      <c r="A149" s="89"/>
      <c r="B149" s="46" t="s">
        <v>146</v>
      </c>
      <c r="C149" s="126" t="s">
        <v>67</v>
      </c>
      <c r="D149" s="132" t="s">
        <v>22</v>
      </c>
      <c r="E149" s="47" t="s">
        <v>34</v>
      </c>
      <c r="F149" s="15"/>
    </row>
    <row r="150" spans="1:6" ht="31.5">
      <c r="A150" s="89"/>
      <c r="B150" s="46" t="s">
        <v>146</v>
      </c>
      <c r="C150" s="126" t="s">
        <v>62</v>
      </c>
      <c r="D150" s="132" t="s">
        <v>22</v>
      </c>
      <c r="E150" s="47" t="s">
        <v>34</v>
      </c>
      <c r="F150" s="15"/>
    </row>
    <row r="151" spans="1:6" ht="31.5">
      <c r="A151" s="89"/>
      <c r="B151" s="46" t="s">
        <v>146</v>
      </c>
      <c r="C151" s="126" t="s">
        <v>63</v>
      </c>
      <c r="D151" s="132" t="s">
        <v>22</v>
      </c>
      <c r="E151" s="47" t="s">
        <v>34</v>
      </c>
      <c r="F151" s="15"/>
    </row>
    <row r="152" spans="1:6" ht="33">
      <c r="A152" s="89"/>
      <c r="B152" s="44" t="s">
        <v>134</v>
      </c>
      <c r="C152" s="126" t="s">
        <v>64</v>
      </c>
      <c r="D152" s="48" t="s">
        <v>132</v>
      </c>
      <c r="E152" s="49" t="s">
        <v>34</v>
      </c>
      <c r="F152" s="12"/>
    </row>
    <row r="153" spans="1:6" ht="33">
      <c r="A153" s="89"/>
      <c r="B153" s="44" t="s">
        <v>195</v>
      </c>
      <c r="C153" s="126" t="s">
        <v>65</v>
      </c>
      <c r="D153" s="48" t="s">
        <v>132</v>
      </c>
      <c r="E153" s="49" t="s">
        <v>34</v>
      </c>
      <c r="F153" s="12"/>
    </row>
    <row r="154" spans="1:6" ht="33">
      <c r="A154" s="89"/>
      <c r="B154" s="44" t="s">
        <v>195</v>
      </c>
      <c r="C154" s="126" t="s">
        <v>64</v>
      </c>
      <c r="D154" s="48" t="s">
        <v>132</v>
      </c>
      <c r="E154" s="49" t="s">
        <v>34</v>
      </c>
      <c r="F154" s="12"/>
    </row>
    <row r="155" spans="1:6" ht="33">
      <c r="A155" s="89"/>
      <c r="B155" s="46" t="s">
        <v>135</v>
      </c>
      <c r="C155" s="126" t="s">
        <v>64</v>
      </c>
      <c r="D155" s="48" t="s">
        <v>132</v>
      </c>
      <c r="E155" s="49" t="s">
        <v>34</v>
      </c>
      <c r="F155" s="13"/>
    </row>
    <row r="156" spans="1:6" ht="33">
      <c r="A156" s="89"/>
      <c r="B156" s="46" t="s">
        <v>135</v>
      </c>
      <c r="C156" s="126" t="s">
        <v>133</v>
      </c>
      <c r="D156" s="48" t="s">
        <v>132</v>
      </c>
      <c r="E156" s="49" t="s">
        <v>34</v>
      </c>
      <c r="F156" s="13"/>
    </row>
    <row r="157" spans="1:6" ht="33">
      <c r="A157" s="89"/>
      <c r="B157" s="46" t="s">
        <v>135</v>
      </c>
      <c r="C157" s="126" t="s">
        <v>65</v>
      </c>
      <c r="D157" s="48" t="s">
        <v>132</v>
      </c>
      <c r="E157" s="49" t="s">
        <v>34</v>
      </c>
      <c r="F157" s="13"/>
    </row>
    <row r="158" spans="1:6" ht="33.75" thickBot="1">
      <c r="A158" s="89"/>
      <c r="B158" s="56" t="s">
        <v>134</v>
      </c>
      <c r="C158" s="129" t="s">
        <v>65</v>
      </c>
      <c r="D158" s="48" t="s">
        <v>132</v>
      </c>
      <c r="E158" s="49" t="s">
        <v>34</v>
      </c>
      <c r="F158" s="57"/>
    </row>
    <row r="159" spans="1:6" ht="46.5">
      <c r="A159" s="89"/>
      <c r="B159" s="58" t="s">
        <v>254</v>
      </c>
      <c r="C159" s="59" t="s">
        <v>58</v>
      </c>
      <c r="D159" s="60" t="s">
        <v>130</v>
      </c>
      <c r="E159" s="59" t="s">
        <v>120</v>
      </c>
      <c r="F159" s="76"/>
    </row>
    <row r="160" spans="1:6" ht="46.5">
      <c r="A160" s="89"/>
      <c r="B160" s="44" t="s">
        <v>255</v>
      </c>
      <c r="C160" s="43" t="s">
        <v>58</v>
      </c>
      <c r="D160" s="45" t="s">
        <v>130</v>
      </c>
      <c r="E160" s="43" t="s">
        <v>120</v>
      </c>
      <c r="F160" s="81"/>
    </row>
    <row r="161" spans="1:6" ht="78">
      <c r="A161" s="89"/>
      <c r="B161" s="44" t="s">
        <v>147</v>
      </c>
      <c r="C161" s="43" t="s">
        <v>66</v>
      </c>
      <c r="D161" s="45" t="s">
        <v>223</v>
      </c>
      <c r="E161" s="43" t="s">
        <v>120</v>
      </c>
      <c r="F161" s="79"/>
    </row>
    <row r="162" spans="1:6" ht="78">
      <c r="A162" s="89"/>
      <c r="B162" s="44" t="s">
        <v>148</v>
      </c>
      <c r="C162" s="43" t="s">
        <v>66</v>
      </c>
      <c r="D162" s="45" t="s">
        <v>223</v>
      </c>
      <c r="E162" s="43" t="s">
        <v>120</v>
      </c>
      <c r="F162" s="79"/>
    </row>
    <row r="163" spans="1:6" ht="79.5" customHeight="1">
      <c r="A163" s="89"/>
      <c r="B163" s="44" t="s">
        <v>149</v>
      </c>
      <c r="C163" s="43" t="s">
        <v>66</v>
      </c>
      <c r="D163" s="42" t="s">
        <v>131</v>
      </c>
      <c r="E163" s="43" t="s">
        <v>120</v>
      </c>
      <c r="F163" s="79"/>
    </row>
    <row r="164" spans="1:6" ht="63">
      <c r="A164" s="89"/>
      <c r="B164" s="44" t="s">
        <v>150</v>
      </c>
      <c r="C164" s="43" t="s">
        <v>66</v>
      </c>
      <c r="D164" s="45" t="s">
        <v>280</v>
      </c>
      <c r="E164" s="43" t="s">
        <v>120</v>
      </c>
      <c r="F164" s="79"/>
    </row>
    <row r="165" spans="1:6" ht="49.5">
      <c r="A165" s="89"/>
      <c r="B165" s="44" t="s">
        <v>335</v>
      </c>
      <c r="C165" s="43" t="s">
        <v>66</v>
      </c>
      <c r="D165" s="45" t="s">
        <v>314</v>
      </c>
      <c r="E165" s="43" t="s">
        <v>120</v>
      </c>
      <c r="F165" s="79"/>
    </row>
    <row r="166" spans="1:6" ht="63" customHeight="1">
      <c r="A166" s="89"/>
      <c r="B166" s="44" t="s">
        <v>290</v>
      </c>
      <c r="C166" s="41" t="s">
        <v>61</v>
      </c>
      <c r="D166" s="45" t="s">
        <v>101</v>
      </c>
      <c r="E166" s="43" t="s">
        <v>120</v>
      </c>
      <c r="F166" s="79"/>
    </row>
    <row r="167" spans="1:6" ht="63">
      <c r="A167" s="89"/>
      <c r="B167" s="56" t="s">
        <v>291</v>
      </c>
      <c r="C167" s="131" t="s">
        <v>119</v>
      </c>
      <c r="D167" s="48" t="s">
        <v>101</v>
      </c>
      <c r="E167" s="47" t="s">
        <v>120</v>
      </c>
      <c r="F167" s="121"/>
    </row>
    <row r="168" spans="1:6" ht="63">
      <c r="A168" s="89"/>
      <c r="B168" s="44" t="s">
        <v>292</v>
      </c>
      <c r="C168" s="41" t="s">
        <v>121</v>
      </c>
      <c r="D168" s="88" t="s">
        <v>101</v>
      </c>
      <c r="E168" s="43" t="s">
        <v>120</v>
      </c>
      <c r="F168" s="15"/>
    </row>
    <row r="169" spans="1:6" ht="46.5">
      <c r="A169" s="89"/>
      <c r="B169" s="44" t="s">
        <v>221</v>
      </c>
      <c r="C169" s="43" t="s">
        <v>59</v>
      </c>
      <c r="D169" s="45" t="s">
        <v>196</v>
      </c>
      <c r="E169" s="43" t="s">
        <v>251</v>
      </c>
      <c r="F169" s="15"/>
    </row>
    <row r="170" spans="1:6" ht="46.5">
      <c r="A170" s="89"/>
      <c r="B170" s="44" t="s">
        <v>256</v>
      </c>
      <c r="C170" s="41" t="s">
        <v>58</v>
      </c>
      <c r="D170" s="45" t="s">
        <v>270</v>
      </c>
      <c r="E170" s="43" t="s">
        <v>251</v>
      </c>
      <c r="F170" s="15"/>
    </row>
    <row r="171" spans="1:6" ht="46.5">
      <c r="A171" s="89"/>
      <c r="B171" s="44" t="s">
        <v>151</v>
      </c>
      <c r="C171" s="41" t="s">
        <v>58</v>
      </c>
      <c r="D171" s="45" t="s">
        <v>253</v>
      </c>
      <c r="E171" s="43" t="s">
        <v>251</v>
      </c>
      <c r="F171" s="15"/>
    </row>
    <row r="172" spans="1:6" ht="23.25">
      <c r="A172" s="89"/>
      <c r="B172" s="86" t="s">
        <v>202</v>
      </c>
      <c r="C172" s="375" t="s">
        <v>216</v>
      </c>
      <c r="D172" s="378" t="s">
        <v>252</v>
      </c>
      <c r="E172" s="308" t="s">
        <v>427</v>
      </c>
      <c r="F172" s="397"/>
    </row>
    <row r="173" spans="1:6" ht="32.25" customHeight="1">
      <c r="A173" s="89"/>
      <c r="B173" s="82" t="s">
        <v>203</v>
      </c>
      <c r="C173" s="376"/>
      <c r="D173" s="379"/>
      <c r="E173" s="376"/>
      <c r="F173" s="398"/>
    </row>
    <row r="174" spans="1:6" ht="32.25" customHeight="1">
      <c r="A174" s="89"/>
      <c r="B174" s="82" t="s">
        <v>204</v>
      </c>
      <c r="C174" s="376"/>
      <c r="D174" s="379"/>
      <c r="E174" s="376"/>
      <c r="F174" s="398"/>
    </row>
    <row r="175" spans="1:6" ht="32.25" customHeight="1">
      <c r="A175" s="89"/>
      <c r="B175" s="82" t="s">
        <v>205</v>
      </c>
      <c r="C175" s="376"/>
      <c r="D175" s="379"/>
      <c r="E175" s="376"/>
      <c r="F175" s="398"/>
    </row>
    <row r="176" spans="1:6" ht="32.25" customHeight="1">
      <c r="A176" s="89"/>
      <c r="B176" s="82" t="s">
        <v>206</v>
      </c>
      <c r="C176" s="376"/>
      <c r="D176" s="379"/>
      <c r="E176" s="376"/>
      <c r="F176" s="398"/>
    </row>
    <row r="177" spans="1:6" ht="32.25" customHeight="1">
      <c r="A177" s="89"/>
      <c r="B177" s="82" t="s">
        <v>207</v>
      </c>
      <c r="C177" s="376"/>
      <c r="D177" s="379"/>
      <c r="E177" s="376"/>
      <c r="F177" s="398"/>
    </row>
    <row r="178" spans="1:6" ht="32.25" customHeight="1">
      <c r="A178" s="89"/>
      <c r="B178" s="82" t="s">
        <v>208</v>
      </c>
      <c r="C178" s="376"/>
      <c r="D178" s="379"/>
      <c r="E178" s="376"/>
      <c r="F178" s="398"/>
    </row>
    <row r="179" spans="1:6" ht="32.25" customHeight="1">
      <c r="A179" s="89"/>
      <c r="B179" s="82" t="s">
        <v>209</v>
      </c>
      <c r="C179" s="376"/>
      <c r="D179" s="379"/>
      <c r="E179" s="376"/>
      <c r="F179" s="398"/>
    </row>
    <row r="180" spans="1:6" ht="32.25" customHeight="1">
      <c r="A180" s="89"/>
      <c r="B180" s="82" t="s">
        <v>210</v>
      </c>
      <c r="C180" s="376"/>
      <c r="D180" s="379"/>
      <c r="E180" s="376"/>
      <c r="F180" s="398"/>
    </row>
    <row r="181" spans="1:6" ht="32.25" customHeight="1">
      <c r="A181" s="89"/>
      <c r="B181" s="82" t="s">
        <v>211</v>
      </c>
      <c r="C181" s="376"/>
      <c r="D181" s="379"/>
      <c r="E181" s="376"/>
      <c r="F181" s="398"/>
    </row>
    <row r="182" spans="1:6" ht="32.25" customHeight="1">
      <c r="A182" s="89"/>
      <c r="B182" s="82" t="s">
        <v>212</v>
      </c>
      <c r="C182" s="376"/>
      <c r="D182" s="379"/>
      <c r="E182" s="376"/>
      <c r="F182" s="398"/>
    </row>
    <row r="183" spans="1:6" ht="32.25" customHeight="1">
      <c r="A183" s="89"/>
      <c r="B183" s="82" t="s">
        <v>218</v>
      </c>
      <c r="C183" s="376"/>
      <c r="D183" s="379"/>
      <c r="E183" s="376"/>
      <c r="F183" s="398"/>
    </row>
    <row r="184" spans="1:6" ht="32.25" customHeight="1">
      <c r="A184" s="89"/>
      <c r="B184" s="82" t="s">
        <v>213</v>
      </c>
      <c r="C184" s="376"/>
      <c r="D184" s="379"/>
      <c r="E184" s="376"/>
      <c r="F184" s="398"/>
    </row>
    <row r="185" spans="1:6" ht="32.25" customHeight="1">
      <c r="A185" s="89"/>
      <c r="B185" s="82" t="s">
        <v>214</v>
      </c>
      <c r="C185" s="376"/>
      <c r="D185" s="379"/>
      <c r="E185" s="376"/>
      <c r="F185" s="398"/>
    </row>
    <row r="186" spans="1:6" ht="32.25" customHeight="1">
      <c r="A186" s="89"/>
      <c r="B186" s="82" t="s">
        <v>274</v>
      </c>
      <c r="C186" s="377"/>
      <c r="D186" s="380"/>
      <c r="E186" s="377"/>
      <c r="F186" s="399"/>
    </row>
    <row r="187" spans="1:6" ht="32.25" customHeight="1">
      <c r="A187" s="89"/>
      <c r="B187" s="82" t="s">
        <v>215</v>
      </c>
      <c r="C187" s="41" t="s">
        <v>216</v>
      </c>
      <c r="D187" s="45" t="s">
        <v>252</v>
      </c>
      <c r="E187" s="43" t="s">
        <v>251</v>
      </c>
      <c r="F187" s="83"/>
    </row>
    <row r="188" spans="1:6" ht="32.25" customHeight="1" thickBot="1">
      <c r="A188" s="89"/>
      <c r="B188" s="84" t="s">
        <v>215</v>
      </c>
      <c r="C188" s="62" t="s">
        <v>216</v>
      </c>
      <c r="D188" s="63" t="s">
        <v>252</v>
      </c>
      <c r="E188" s="138" t="s">
        <v>222</v>
      </c>
      <c r="F188" s="85"/>
    </row>
    <row r="189" spans="1:6" ht="18">
      <c r="A189" s="200" t="e">
        <f>LOOKUP("x",A191:A200)</f>
        <v>#N/A</v>
      </c>
      <c r="B189" s="395" t="s">
        <v>299</v>
      </c>
      <c r="C189" s="395"/>
      <c r="D189" s="395"/>
      <c r="E189" s="395"/>
      <c r="F189" s="396"/>
    </row>
    <row r="190" spans="1:7" ht="31.5">
      <c r="A190" s="200" t="e">
        <f>LOOKUP("x",A192:A201)</f>
        <v>#N/A</v>
      </c>
      <c r="B190" s="106" t="s">
        <v>185</v>
      </c>
      <c r="C190" s="106" t="s">
        <v>186</v>
      </c>
      <c r="D190" s="107" t="s">
        <v>160</v>
      </c>
      <c r="E190" s="108" t="s">
        <v>159</v>
      </c>
      <c r="F190" s="106" t="s">
        <v>158</v>
      </c>
      <c r="G190" s="180"/>
    </row>
    <row r="191" spans="1:7" ht="23.25">
      <c r="A191" s="89"/>
      <c r="B191" s="415"/>
      <c r="C191" s="415"/>
      <c r="D191" s="416"/>
      <c r="E191" s="416"/>
      <c r="F191" s="415"/>
      <c r="G191" s="180"/>
    </row>
    <row r="192" spans="1:7" ht="23.25">
      <c r="A192" s="89"/>
      <c r="B192" s="415"/>
      <c r="C192" s="415"/>
      <c r="D192" s="416"/>
      <c r="E192" s="416"/>
      <c r="F192" s="415"/>
      <c r="G192" s="180"/>
    </row>
    <row r="193" spans="1:7" ht="23.25">
      <c r="A193" s="89"/>
      <c r="B193" s="415"/>
      <c r="C193" s="415"/>
      <c r="D193" s="416"/>
      <c r="E193" s="416"/>
      <c r="F193" s="415"/>
      <c r="G193" s="180"/>
    </row>
    <row r="194" spans="1:7" ht="23.25">
      <c r="A194" s="89"/>
      <c r="B194" s="415"/>
      <c r="C194" s="415"/>
      <c r="D194" s="416"/>
      <c r="E194" s="416"/>
      <c r="F194" s="415"/>
      <c r="G194" s="180"/>
    </row>
    <row r="195" spans="1:7" ht="23.25">
      <c r="A195" s="89"/>
      <c r="B195" s="415"/>
      <c r="C195" s="415"/>
      <c r="D195" s="416"/>
      <c r="E195" s="416"/>
      <c r="F195" s="415"/>
      <c r="G195" s="180"/>
    </row>
    <row r="196" spans="1:7" ht="23.25">
      <c r="A196" s="89"/>
      <c r="B196" s="415"/>
      <c r="C196" s="415"/>
      <c r="D196" s="416"/>
      <c r="E196" s="416"/>
      <c r="F196" s="415"/>
      <c r="G196" s="180"/>
    </row>
    <row r="197" spans="1:7" ht="23.25">
      <c r="A197" s="89"/>
      <c r="B197" s="415"/>
      <c r="C197" s="415"/>
      <c r="D197" s="416"/>
      <c r="E197" s="416"/>
      <c r="F197" s="415"/>
      <c r="G197" s="180"/>
    </row>
    <row r="198" spans="1:7" ht="23.25">
      <c r="A198" s="89"/>
      <c r="B198" s="415"/>
      <c r="C198" s="415"/>
      <c r="D198" s="416"/>
      <c r="E198" s="416"/>
      <c r="F198" s="415"/>
      <c r="G198" s="180"/>
    </row>
    <row r="199" spans="1:7" ht="23.25">
      <c r="A199" s="89"/>
      <c r="B199" s="415"/>
      <c r="C199" s="415"/>
      <c r="D199" s="416"/>
      <c r="E199" s="416"/>
      <c r="F199" s="415"/>
      <c r="G199" s="180"/>
    </row>
    <row r="200" spans="1:7" ht="23.25">
      <c r="A200" s="89"/>
      <c r="B200" s="415"/>
      <c r="C200" s="415"/>
      <c r="D200" s="416"/>
      <c r="E200" s="416"/>
      <c r="F200" s="415"/>
      <c r="G200" s="180"/>
    </row>
    <row r="201" spans="1:4" ht="12.75">
      <c r="A201" s="372" t="s">
        <v>438</v>
      </c>
      <c r="B201" s="373"/>
      <c r="C201" s="373"/>
      <c r="D201" s="373"/>
    </row>
    <row r="202" spans="1:4" ht="75.75" customHeight="1">
      <c r="A202" s="374"/>
      <c r="B202" s="374"/>
      <c r="C202" s="374"/>
      <c r="D202" s="374"/>
    </row>
  </sheetData>
  <sheetProtection password="E1A3" sheet="1" formatCells="0" formatColumns="0" formatRows="0" selectLockedCells="1" autoFilter="0"/>
  <autoFilter ref="A5:F203"/>
  <mergeCells count="86">
    <mergeCell ref="E172:E186"/>
    <mergeCell ref="B189:F189"/>
    <mergeCell ref="F172:F186"/>
    <mergeCell ref="E137:E140"/>
    <mergeCell ref="F137:F140"/>
    <mergeCell ref="B131:B133"/>
    <mergeCell ref="C131:C133"/>
    <mergeCell ref="D131:D133"/>
    <mergeCell ref="B134:F134"/>
    <mergeCell ref="E111:E119"/>
    <mergeCell ref="E131:E133"/>
    <mergeCell ref="B124:F124"/>
    <mergeCell ref="C126:C128"/>
    <mergeCell ref="E126:E128"/>
    <mergeCell ref="A201:D202"/>
    <mergeCell ref="C172:C186"/>
    <mergeCell ref="D172:D186"/>
    <mergeCell ref="C137:C140"/>
    <mergeCell ref="D137:D140"/>
    <mergeCell ref="B100:B105"/>
    <mergeCell ref="C100:C105"/>
    <mergeCell ref="E100:E105"/>
    <mergeCell ref="B120:F120"/>
    <mergeCell ref="C121:C122"/>
    <mergeCell ref="D121:D122"/>
    <mergeCell ref="E121:E122"/>
    <mergeCell ref="B118:B119"/>
    <mergeCell ref="D100:D105"/>
    <mergeCell ref="D116:D119"/>
    <mergeCell ref="C116:C119"/>
    <mergeCell ref="B116:B117"/>
    <mergeCell ref="B109:B110"/>
    <mergeCell ref="B107:B108"/>
    <mergeCell ref="C79:C80"/>
    <mergeCell ref="E79:E80"/>
    <mergeCell ref="D111:D112"/>
    <mergeCell ref="D79:D80"/>
    <mergeCell ref="C83:C84"/>
    <mergeCell ref="D83:D84"/>
    <mergeCell ref="E83:E84"/>
    <mergeCell ref="D85:D86"/>
    <mergeCell ref="C111:C112"/>
    <mergeCell ref="E107:E110"/>
    <mergeCell ref="D107:D110"/>
    <mergeCell ref="C107:C110"/>
    <mergeCell ref="C85:C86"/>
    <mergeCell ref="E85:E86"/>
    <mergeCell ref="B88:B93"/>
    <mergeCell ref="C88:C93"/>
    <mergeCell ref="E88:E93"/>
    <mergeCell ref="B94:B99"/>
    <mergeCell ref="C94:C99"/>
    <mergeCell ref="E94:E99"/>
    <mergeCell ref="D88:D93"/>
    <mergeCell ref="D94:D99"/>
    <mergeCell ref="B6:F6"/>
    <mergeCell ref="C9:C10"/>
    <mergeCell ref="E9:E10"/>
    <mergeCell ref="C48:C61"/>
    <mergeCell ref="E26:E41"/>
    <mergeCell ref="C13:C25"/>
    <mergeCell ref="D13:D25"/>
    <mergeCell ref="E13:E25"/>
    <mergeCell ref="C26:C41"/>
    <mergeCell ref="D26:D41"/>
    <mergeCell ref="A1:F1"/>
    <mergeCell ref="A2:E2"/>
    <mergeCell ref="F2:F3"/>
    <mergeCell ref="A3:E3"/>
    <mergeCell ref="A4:F4"/>
    <mergeCell ref="B77:F77"/>
    <mergeCell ref="D42:D47"/>
    <mergeCell ref="D48:D61"/>
    <mergeCell ref="D62:D71"/>
    <mergeCell ref="D72:D73"/>
    <mergeCell ref="D74:D76"/>
    <mergeCell ref="F74:F76"/>
    <mergeCell ref="C74:C76"/>
    <mergeCell ref="E74:E76"/>
    <mergeCell ref="E48:E61"/>
    <mergeCell ref="C62:C71"/>
    <mergeCell ref="E62:E71"/>
    <mergeCell ref="C72:C73"/>
    <mergeCell ref="E42:E47"/>
    <mergeCell ref="C42:C47"/>
    <mergeCell ref="E72:E73"/>
  </mergeCells>
  <conditionalFormatting sqref="A123 A125:A130 A7:A76 A135:A148 A94:A106 A78 A111:A113 A115:A119">
    <cfRule type="cellIs" priority="19" dxfId="0" operator="equal">
      <formula>"X"</formula>
    </cfRule>
  </conditionalFormatting>
  <conditionalFormatting sqref="A114">
    <cfRule type="cellIs" priority="17" dxfId="0" operator="equal">
      <formula>"X"</formula>
    </cfRule>
  </conditionalFormatting>
  <conditionalFormatting sqref="A84:A86">
    <cfRule type="cellIs" priority="16" dxfId="0" operator="equal">
      <formula>"X"</formula>
    </cfRule>
  </conditionalFormatting>
  <conditionalFormatting sqref="F158">
    <cfRule type="cellIs" priority="14" dxfId="13" operator="equal">
      <formula>"X"</formula>
    </cfRule>
  </conditionalFormatting>
  <conditionalFormatting sqref="F152:F154">
    <cfRule type="cellIs" priority="15" dxfId="13" operator="equal">
      <formula>"X"</formula>
    </cfRule>
  </conditionalFormatting>
  <conditionalFormatting sqref="A121">
    <cfRule type="cellIs" priority="13" dxfId="0" operator="equal">
      <formula>"X"</formula>
    </cfRule>
  </conditionalFormatting>
  <conditionalFormatting sqref="A122">
    <cfRule type="cellIs" priority="12" dxfId="0" operator="equal">
      <formula>"X"</formula>
    </cfRule>
  </conditionalFormatting>
  <conditionalFormatting sqref="B48:F48 B49:B61 F49:F74">
    <cfRule type="cellIs" priority="11" dxfId="0" operator="equal">
      <formula>"X"</formula>
    </cfRule>
  </conditionalFormatting>
  <conditionalFormatting sqref="A88:A93">
    <cfRule type="cellIs" priority="10" dxfId="0" operator="equal">
      <formula>"X"</formula>
    </cfRule>
  </conditionalFormatting>
  <conditionalFormatting sqref="A191:A200">
    <cfRule type="cellIs" priority="9" dxfId="0" operator="equal">
      <formula>"X"</formula>
    </cfRule>
  </conditionalFormatting>
  <conditionalFormatting sqref="A149:A188">
    <cfRule type="cellIs" priority="8" dxfId="0" operator="equal">
      <formula>"X"</formula>
    </cfRule>
  </conditionalFormatting>
  <conditionalFormatting sqref="A131:A133">
    <cfRule type="cellIs" priority="7" dxfId="0" operator="equal">
      <formula>"X"</formula>
    </cfRule>
  </conditionalFormatting>
  <conditionalFormatting sqref="A79:A80">
    <cfRule type="cellIs" priority="6" dxfId="0" operator="equal">
      <formula>"X"</formula>
    </cfRule>
  </conditionalFormatting>
  <conditionalFormatting sqref="A81">
    <cfRule type="cellIs" priority="5" dxfId="0" operator="equal">
      <formula>"X"</formula>
    </cfRule>
  </conditionalFormatting>
  <conditionalFormatting sqref="A82">
    <cfRule type="cellIs" priority="4" dxfId="0" operator="equal">
      <formula>"X"</formula>
    </cfRule>
  </conditionalFormatting>
  <conditionalFormatting sqref="A83">
    <cfRule type="cellIs" priority="3" dxfId="0" operator="equal">
      <formula>"X"</formula>
    </cfRule>
  </conditionalFormatting>
  <conditionalFormatting sqref="A87">
    <cfRule type="cellIs" priority="2" dxfId="0" operator="equal">
      <formula>"X"</formula>
    </cfRule>
  </conditionalFormatting>
  <conditionalFormatting sqref="A107:A110">
    <cfRule type="cellIs" priority="1" dxfId="0" operator="equal">
      <formula>"X"</formula>
    </cfRule>
  </conditionalFormatting>
  <dataValidations count="5">
    <dataValidation allowBlank="1" showInputMessage="1" showErrorMessage="1" prompt="!Bez czekolad, mleka i produktów mlecznych!" sqref="A123"/>
    <dataValidation allowBlank="1" showInputMessage="1" showErrorMessage="1" prompt="! Metoda nie ma zastosowania dla matryc dających silne czerwone lub brązowe zabarwienie w procesie przygotowywania próbki (np. zagęszczony sok malinowy, kawa), dla matryc z dużą  zawartością czosnku oraz dla czystego oleju!" sqref="A121:A122"/>
    <dataValidation allowBlank="1" showInputMessage="1" showErrorMessage="1" prompt="! Metoda nie ma zastosowania do matryc zawierających śliwkę suszoną, do mąk i kaszek ryżowych oraz ciast które w procesie produkcji nie były poddane obróbce termicznej!" sqref="A94:A99"/>
    <dataValidation allowBlank="1" showInputMessage="1" showErrorMessage="1" prompt="! Metoda nie jest zalecana do matryc zawierających więcej niż 25% tłuszczu !&#10;&#10;!!! Metoda nie ma zastosowania do matryc z dodatkiem INULINY !!! " sqref="A106"/>
    <dataValidation allowBlank="1" showInputMessage="1" showErrorMessage="1" prompt="wybierz metodę suchej masy/wilgoci" sqref="A78"/>
  </dataValidations>
  <hyperlinks>
    <hyperlink ref="F123" location="'Azotany potencjometrycznie-BIAS'!A1" display="SPÓJRZ INFO O BIASie"/>
    <hyperlink ref="F106" location="'Błonnik pokarmowy'!A1" display="całkowity TDF - SPÓJRZ INFO O BŁONNIKU"/>
    <hyperlink ref="F88:F93" location="'Cukry LI vs AOAC'!A1" display="glukoza"/>
    <hyperlink ref="F99" location="'Cukry LI vs AOAC'!A1" display="glukoza"/>
  </hyperlinks>
  <printOptions horizontalCentered="1"/>
  <pageMargins left="0.2362204724409449" right="0.2362204724409449" top="0.8661417322834646" bottom="0" header="0.31496062992125984" footer="0"/>
  <pageSetup fitToHeight="0" fitToWidth="1" horizontalDpi="600" verticalDpi="600" orientation="portrait" paperSize="9" scale="37" r:id="rId3"/>
  <headerFooter>
    <oddHeader>&amp;LWydanie nr &amp;K0000FF25
&amp;R4507-C4-LAB-DZJ-RA-010-07
&amp;P z &amp;N</oddHeader>
  </headerFooter>
  <rowBreaks count="2" manualBreakCount="2">
    <brk id="110" max="5" man="1"/>
    <brk id="134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tabColor rgb="FF92D050"/>
    <pageSetUpPr fitToPage="1"/>
  </sheetPr>
  <dimension ref="B1:N39"/>
  <sheetViews>
    <sheetView view="pageBreakPreview" zoomScale="85" zoomScaleNormal="80" zoomScaleSheetLayoutView="85" zoomScalePageLayoutView="0" workbookViewId="0" topLeftCell="A1">
      <selection activeCell="A25" sqref="A25"/>
    </sheetView>
  </sheetViews>
  <sheetFormatPr defaultColWidth="8.7109375" defaultRowHeight="12.75"/>
  <cols>
    <col min="1" max="16384" width="8.7109375" style="2" customWidth="1"/>
  </cols>
  <sheetData>
    <row r="1" spans="2:14" ht="30" customHeight="1" thickBot="1">
      <c r="B1" s="403" t="s">
        <v>298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2:14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2:14" ht="12.75">
      <c r="B3" s="406" t="s">
        <v>105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8"/>
    </row>
    <row r="4" spans="2:14" ht="12.75">
      <c r="B4" s="406" t="s">
        <v>106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8"/>
    </row>
    <row r="5" spans="2:14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2:14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4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4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2:14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2:14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2:14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2:14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2:14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2:14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</row>
    <row r="16" spans="2:14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</row>
    <row r="17" spans="2:14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</row>
    <row r="18" spans="2:14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2:14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2:14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</row>
    <row r="21" spans="2:14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2:14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2:14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2:14" ht="42.75" customHeight="1">
      <c r="B24" s="406" t="s">
        <v>107</v>
      </c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8"/>
    </row>
    <row r="25" spans="2:14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2:14" ht="12.7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2:14" ht="12.7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2:14" ht="12.7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2:14" ht="12.7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2:14" ht="12.7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2:14" ht="12.7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2:14" ht="12.7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2:14" ht="12.7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</row>
    <row r="34" spans="2:14" ht="12.7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</row>
    <row r="35" spans="2:14" ht="12.7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</row>
    <row r="36" spans="2:14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2:14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</row>
    <row r="38" spans="2:14" ht="12.7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</row>
    <row r="39" spans="2:14" ht="13.5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</sheetData>
  <sheetProtection password="E1A3" sheet="1" objects="1" scenarios="1"/>
  <mergeCells count="4">
    <mergeCell ref="B1:N1"/>
    <mergeCell ref="B3:N3"/>
    <mergeCell ref="B4:N4"/>
    <mergeCell ref="B24:N24"/>
  </mergeCells>
  <printOptions horizontalCentered="1"/>
  <pageMargins left="0.2362204724409449" right="0.2362204724409449" top="0.8661417322834646" bottom="0" header="0.31496062992125984" footer="0"/>
  <pageSetup fitToHeight="1" fitToWidth="1" horizontalDpi="600" verticalDpi="600" orientation="landscape" paperSize="9" scale="98" r:id="rId2"/>
  <headerFooter>
    <oddHeader>&amp;LWydanie nr &amp;K0000FF25&amp;R4507-C4-LAB-DZJ-RA-010-07
&amp;P z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tabColor rgb="FF7030A0"/>
    <pageSetUpPr fitToPage="1"/>
  </sheetPr>
  <dimension ref="B1:N3"/>
  <sheetViews>
    <sheetView view="pageBreakPreview" zoomScale="130" zoomScaleNormal="70" zoomScaleSheetLayoutView="130" zoomScalePageLayoutView="0" workbookViewId="0" topLeftCell="A1">
      <selection activeCell="A25" sqref="A25"/>
    </sheetView>
  </sheetViews>
  <sheetFormatPr defaultColWidth="8.7109375" defaultRowHeight="12.75"/>
  <cols>
    <col min="1" max="1" width="8.7109375" style="2" customWidth="1"/>
    <col min="2" max="14" width="8.421875" style="2" customWidth="1"/>
    <col min="15" max="16384" width="8.7109375" style="2" customWidth="1"/>
  </cols>
  <sheetData>
    <row r="1" spans="2:14" ht="39.75" customHeight="1" thickBot="1">
      <c r="B1" s="403" t="s">
        <v>108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2:14" ht="87" customHeight="1">
      <c r="B2" s="409" t="s">
        <v>157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</row>
    <row r="3" spans="2:14" ht="87" customHeight="1" thickBot="1"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4"/>
    </row>
  </sheetData>
  <sheetProtection password="E1A3" sheet="1" objects="1" scenarios="1"/>
  <mergeCells count="2">
    <mergeCell ref="B1:N1"/>
    <mergeCell ref="B2:N3"/>
  </mergeCells>
  <printOptions horizontalCentered="1"/>
  <pageMargins left="0.2362204724409449" right="0.2362204724409449" top="0.8661417322834646" bottom="0" header="0.31496062992125984" footer="0"/>
  <pageSetup fitToHeight="1" fitToWidth="1" horizontalDpi="600" verticalDpi="600" orientation="landscape" paperSize="9" r:id="rId1"/>
  <headerFooter>
    <oddHeader>&amp;LWydanie nr &amp;K0000FF25&amp;R4507-C4-LAB-DZJ-RA-010-07
&amp;P z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tabColor theme="9" tint="0.39998000860214233"/>
    <pageSetUpPr fitToPage="1"/>
  </sheetPr>
  <dimension ref="B1:N3"/>
  <sheetViews>
    <sheetView view="pageBreakPreview" zoomScale="130" zoomScaleNormal="80" zoomScaleSheetLayoutView="130" zoomScalePageLayoutView="0" workbookViewId="0" topLeftCell="A1">
      <selection activeCell="A25" sqref="A25"/>
    </sheetView>
  </sheetViews>
  <sheetFormatPr defaultColWidth="8.7109375" defaultRowHeight="12.75"/>
  <cols>
    <col min="1" max="1" width="8.7109375" style="2" customWidth="1"/>
    <col min="2" max="13" width="8.421875" style="2" customWidth="1"/>
    <col min="14" max="14" width="7.421875" style="2" customWidth="1"/>
    <col min="15" max="16384" width="8.7109375" style="2" customWidth="1"/>
  </cols>
  <sheetData>
    <row r="1" spans="2:14" ht="39.75" customHeight="1" thickBot="1">
      <c r="B1" s="403" t="s">
        <v>293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5"/>
    </row>
    <row r="2" spans="2:14" ht="87" customHeight="1">
      <c r="B2" s="409" t="s">
        <v>281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1"/>
    </row>
    <row r="3" spans="2:14" ht="87" customHeight="1" thickBot="1"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4"/>
    </row>
  </sheetData>
  <sheetProtection password="E1A3" sheet="1" objects="1" scenarios="1"/>
  <mergeCells count="2">
    <mergeCell ref="B1:N1"/>
    <mergeCell ref="B2:N3"/>
  </mergeCells>
  <printOptions horizontalCentered="1"/>
  <pageMargins left="0.2362204724409449" right="0.2362204724409449" top="0.8661417322834646" bottom="0" header="0.31496062992125984" footer="0"/>
  <pageSetup fitToHeight="1" fitToWidth="1" horizontalDpi="600" verticalDpi="600" orientation="landscape" paperSize="9" r:id="rId1"/>
  <headerFooter>
    <oddHeader>&amp;LWydanie nr &amp;K0000FF25&amp;R4507-C4-LAB-DZJ-RA-010-07
&amp;P z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B2:F5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22.00390625" style="0" customWidth="1"/>
    <col min="3" max="3" width="19.28125" style="0" customWidth="1"/>
    <col min="4" max="4" width="19.7109375" style="0" customWidth="1"/>
    <col min="5" max="6" width="12.00390625" style="0" bestFit="1" customWidth="1"/>
  </cols>
  <sheetData>
    <row r="2" spans="2:6" ht="12.75">
      <c r="B2" t="s">
        <v>97</v>
      </c>
      <c r="C2" t="s">
        <v>99</v>
      </c>
      <c r="D2" s="1" t="s">
        <v>110</v>
      </c>
      <c r="E2" s="1" t="s">
        <v>117</v>
      </c>
      <c r="F2" s="1" t="s">
        <v>337</v>
      </c>
    </row>
    <row r="3" spans="2:6" ht="12.75">
      <c r="B3" t="s">
        <v>98</v>
      </c>
      <c r="C3" t="s">
        <v>100</v>
      </c>
      <c r="D3" s="1" t="s">
        <v>111</v>
      </c>
      <c r="E3" s="1" t="s">
        <v>118</v>
      </c>
      <c r="F3" s="1" t="s">
        <v>338</v>
      </c>
    </row>
    <row r="4" spans="4:6" ht="12.75">
      <c r="D4" s="1" t="s">
        <v>104</v>
      </c>
      <c r="F4" s="1" t="s">
        <v>124</v>
      </c>
    </row>
    <row r="5" ht="12.75">
      <c r="F5" s="1" t="s">
        <v>125</v>
      </c>
    </row>
  </sheetData>
  <sheetProtection password="E2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Analytical request form [PL]</dc:title>
  <dc:subject/>
  <dc:creator>Nestle</dc:creator>
  <cp:keywords/>
  <dc:description/>
  <cp:lastModifiedBy>PLDziubaJa</cp:lastModifiedBy>
  <cp:lastPrinted>2019-10-14T10:09:51Z</cp:lastPrinted>
  <dcterms:created xsi:type="dcterms:W3CDTF">2010-01-04T11:17:14Z</dcterms:created>
  <dcterms:modified xsi:type="dcterms:W3CDTF">2019-10-17T10:34:21Z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0x0101008EAB4C325D61F4468DCA0DC8C872BA3A</vt:lpwstr>
  </property>
  <property fmtid="{D5CDD505-2E9C-101B-9397-08002B2CF9AE}" pid="3" name="_dlc_DocIdItemGuid">
    <vt:lpwstr>2a39ea62-7f5e-4a2e-b43d-83b37123537b</vt:lpwstr>
  </property>
  <property fmtid="{D5CDD505-2E9C-101B-9397-08002B2CF9AE}" pid="4" name="MSIP_Label_1ada0a2f-b917-4d51-b0d0-d418a10c8b23_Enabled">
    <vt:lpwstr>True</vt:lpwstr>
  </property>
  <property fmtid="{D5CDD505-2E9C-101B-9397-08002B2CF9AE}" pid="5" name="MSIP_Label_1ada0a2f-b917-4d51-b0d0-d418a10c8b23_SiteId">
    <vt:lpwstr>12a3af23-a769-4654-847f-958f3d479f4a</vt:lpwstr>
  </property>
  <property fmtid="{D5CDD505-2E9C-101B-9397-08002B2CF9AE}" pid="6" name="MSIP_Label_1ada0a2f-b917-4d51-b0d0-d418a10c8b23_Owner">
    <vt:lpwstr>Anna.Pirek@PL.nestle.com</vt:lpwstr>
  </property>
  <property fmtid="{D5CDD505-2E9C-101B-9397-08002B2CF9AE}" pid="7" name="MSIP_Label_1ada0a2f-b917-4d51-b0d0-d418a10c8b23_SetDate">
    <vt:lpwstr>2019-01-22T11:23:53.8273861Z</vt:lpwstr>
  </property>
  <property fmtid="{D5CDD505-2E9C-101B-9397-08002B2CF9AE}" pid="8" name="MSIP_Label_1ada0a2f-b917-4d51-b0d0-d418a10c8b23_Name">
    <vt:lpwstr>General Use</vt:lpwstr>
  </property>
  <property fmtid="{D5CDD505-2E9C-101B-9397-08002B2CF9AE}" pid="9" name="MSIP_Label_1ada0a2f-b917-4d51-b0d0-d418a10c8b23_Application">
    <vt:lpwstr>Microsoft Azure Information Protection</vt:lpwstr>
  </property>
  <property fmtid="{D5CDD505-2E9C-101B-9397-08002B2CF9AE}" pid="10" name="MSIP_Label_1ada0a2f-b917-4d51-b0d0-d418a10c8b23_Extended_MSFT_Method">
    <vt:lpwstr>Automatic</vt:lpwstr>
  </property>
  <property fmtid="{D5CDD505-2E9C-101B-9397-08002B2CF9AE}" pid="11" name="Sensitivity">
    <vt:lpwstr>General Use</vt:lpwstr>
  </property>
  <property fmtid="{D5CDD505-2E9C-101B-9397-08002B2CF9AE}" pid="12" name="PublishingExpirationDate">
    <vt:lpwstr/>
  </property>
  <property fmtid="{D5CDD505-2E9C-101B-9397-08002B2CF9AE}" pid="13" name="PublishingStartDate">
    <vt:lpwstr/>
  </property>
  <property fmtid="{D5CDD505-2E9C-101B-9397-08002B2CF9AE}" pid="14" name="_dlc_DocId">
    <vt:lpwstr>R3HCVDYSXTXJ-67-195</vt:lpwstr>
  </property>
  <property fmtid="{D5CDD505-2E9C-101B-9397-08002B2CF9AE}" pid="15" name="_dlc_DocIdUrl">
    <vt:lpwstr>http://thenest-eur-pl.nestle.com/TP/nqac-poland/_layouts/DocIdRedir.aspx?ID=R3HCVDYSXTXJ-67-195, R3HCVDYSXTXJ-67-195</vt:lpwstr>
  </property>
</Properties>
</file>